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250" activeTab="0"/>
  </bookViews>
  <sheets>
    <sheet name="Price" sheetId="1" r:id="rId1"/>
  </sheets>
  <definedNames>
    <definedName name="_xlnm._FilterDatabase" localSheetId="0" hidden="1">'Price'!$C$10:$Q$87</definedName>
  </definedNames>
  <calcPr fullCalcOnLoad="1" refMode="R1C1"/>
</workbook>
</file>

<file path=xl/comments1.xml><?xml version="1.0" encoding="utf-8"?>
<comments xmlns="http://schemas.openxmlformats.org/spreadsheetml/2006/main">
  <authors>
    <author>g1uk</author>
  </authors>
  <commentList>
    <comment ref="E15" authorId="0">
      <text>
        <r>
          <rPr>
            <b/>
            <sz val="9"/>
            <rFont val="Tahoma"/>
            <family val="0"/>
          </rPr>
          <t>00000000064</t>
        </r>
      </text>
    </comment>
    <comment ref="E16" authorId="0">
      <text>
        <r>
          <rPr>
            <b/>
            <sz val="9"/>
            <rFont val="Tahoma"/>
            <family val="0"/>
          </rPr>
          <t>00000000099</t>
        </r>
      </text>
    </comment>
    <comment ref="E17" authorId="0">
      <text>
        <r>
          <rPr>
            <b/>
            <sz val="9"/>
            <rFont val="Tahoma"/>
            <family val="0"/>
          </rPr>
          <t>00000000109</t>
        </r>
      </text>
    </comment>
    <comment ref="E18" authorId="0">
      <text>
        <r>
          <rPr>
            <b/>
            <sz val="9"/>
            <rFont val="Tahoma"/>
            <family val="0"/>
          </rPr>
          <t>00000000066</t>
        </r>
      </text>
    </comment>
    <comment ref="E19" authorId="0">
      <text>
        <r>
          <rPr>
            <b/>
            <sz val="9"/>
            <rFont val="Tahoma"/>
            <family val="0"/>
          </rPr>
          <t>00000000072</t>
        </r>
      </text>
    </comment>
    <comment ref="E21" authorId="0">
      <text>
        <r>
          <rPr>
            <b/>
            <sz val="9"/>
            <rFont val="Tahoma"/>
            <family val="0"/>
          </rPr>
          <t>00000000092</t>
        </r>
      </text>
    </comment>
    <comment ref="E23" authorId="0">
      <text>
        <r>
          <rPr>
            <b/>
            <sz val="9"/>
            <rFont val="Tahoma"/>
            <family val="0"/>
          </rPr>
          <t>00000000104</t>
        </r>
      </text>
    </comment>
    <comment ref="E24" authorId="0">
      <text>
        <r>
          <rPr>
            <b/>
            <sz val="9"/>
            <rFont val="Tahoma"/>
            <family val="0"/>
          </rPr>
          <t>00000000107</t>
        </r>
      </text>
    </comment>
    <comment ref="E25" authorId="0">
      <text>
        <r>
          <rPr>
            <b/>
            <sz val="9"/>
            <rFont val="Tahoma"/>
            <family val="0"/>
          </rPr>
          <t>00000000073</t>
        </r>
      </text>
    </comment>
    <comment ref="E27" authorId="0">
      <text>
        <r>
          <rPr>
            <b/>
            <sz val="9"/>
            <rFont val="Tahoma"/>
            <family val="0"/>
          </rPr>
          <t>00000000102</t>
        </r>
      </text>
    </comment>
    <comment ref="E28" authorId="0">
      <text>
        <r>
          <rPr>
            <b/>
            <sz val="9"/>
            <rFont val="Tahoma"/>
            <family val="0"/>
          </rPr>
          <t>00000000103</t>
        </r>
      </text>
    </comment>
    <comment ref="E29" authorId="0">
      <text>
        <r>
          <rPr>
            <b/>
            <sz val="9"/>
            <rFont val="Tahoma"/>
            <family val="0"/>
          </rPr>
          <t>00000000057</t>
        </r>
      </text>
    </comment>
    <comment ref="E30" authorId="0">
      <text>
        <r>
          <rPr>
            <b/>
            <sz val="9"/>
            <rFont val="Tahoma"/>
            <family val="0"/>
          </rPr>
          <t>00000000088</t>
        </r>
      </text>
    </comment>
    <comment ref="E31" authorId="0">
      <text>
        <r>
          <rPr>
            <b/>
            <sz val="9"/>
            <rFont val="Tahoma"/>
            <family val="0"/>
          </rPr>
          <t>00000000105</t>
        </r>
      </text>
    </comment>
    <comment ref="E32" authorId="0">
      <text>
        <r>
          <rPr>
            <b/>
            <sz val="9"/>
            <rFont val="Tahoma"/>
            <family val="0"/>
          </rPr>
          <t>00000000097</t>
        </r>
      </text>
    </comment>
    <comment ref="E33" authorId="0">
      <text>
        <r>
          <rPr>
            <b/>
            <sz val="9"/>
            <rFont val="Tahoma"/>
            <family val="0"/>
          </rPr>
          <t>00000000078</t>
        </r>
      </text>
    </comment>
    <comment ref="E34" authorId="0">
      <text>
        <r>
          <rPr>
            <b/>
            <sz val="9"/>
            <rFont val="Tahoma"/>
            <family val="0"/>
          </rPr>
          <t>00000000045</t>
        </r>
      </text>
    </comment>
    <comment ref="E36" authorId="0">
      <text>
        <r>
          <rPr>
            <b/>
            <sz val="9"/>
            <rFont val="Tahoma"/>
            <family val="0"/>
          </rPr>
          <t>00000000090</t>
        </r>
      </text>
    </comment>
    <comment ref="E37" authorId="0">
      <text>
        <r>
          <rPr>
            <b/>
            <sz val="9"/>
            <rFont val="Tahoma"/>
            <family val="0"/>
          </rPr>
          <t>00000000106</t>
        </r>
      </text>
    </comment>
    <comment ref="E38" authorId="0">
      <text>
        <r>
          <rPr>
            <b/>
            <sz val="9"/>
            <rFont val="Tahoma"/>
            <family val="0"/>
          </rPr>
          <t>00000000108</t>
        </r>
      </text>
    </comment>
    <comment ref="E39" authorId="0">
      <text>
        <r>
          <rPr>
            <b/>
            <sz val="9"/>
            <rFont val="Tahoma"/>
            <family val="0"/>
          </rPr>
          <t>00000000091</t>
        </r>
      </text>
    </comment>
    <comment ref="E40" authorId="0">
      <text>
        <r>
          <rPr>
            <b/>
            <sz val="9"/>
            <rFont val="Tahoma"/>
            <family val="0"/>
          </rPr>
          <t>00000000084</t>
        </r>
      </text>
    </comment>
    <comment ref="E41" authorId="0">
      <text>
        <r>
          <rPr>
            <b/>
            <sz val="9"/>
            <rFont val="Tahoma"/>
            <family val="0"/>
          </rPr>
          <t>00000000086</t>
        </r>
      </text>
    </comment>
    <comment ref="E43" authorId="0">
      <text>
        <r>
          <rPr>
            <b/>
            <sz val="9"/>
            <rFont val="Tahoma"/>
            <family val="0"/>
          </rPr>
          <t>00000000082</t>
        </r>
      </text>
    </comment>
    <comment ref="E44" authorId="0">
      <text>
        <r>
          <rPr>
            <b/>
            <sz val="9"/>
            <rFont val="Tahoma"/>
            <family val="0"/>
          </rPr>
          <t>00000000100</t>
        </r>
      </text>
    </comment>
    <comment ref="E46" authorId="0">
      <text>
        <r>
          <rPr>
            <b/>
            <sz val="9"/>
            <rFont val="Tahoma"/>
            <family val="0"/>
          </rPr>
          <t>00000000083</t>
        </r>
      </text>
    </comment>
    <comment ref="E47" authorId="0">
      <text>
        <r>
          <rPr>
            <b/>
            <sz val="9"/>
            <rFont val="Tahoma"/>
            <family val="0"/>
          </rPr>
          <t>00000000093</t>
        </r>
      </text>
    </comment>
    <comment ref="E48" authorId="0">
      <text>
        <r>
          <rPr>
            <b/>
            <sz val="9"/>
            <rFont val="Tahoma"/>
            <family val="0"/>
          </rPr>
          <t>00000000079</t>
        </r>
      </text>
    </comment>
    <comment ref="E49" authorId="0">
      <text>
        <r>
          <rPr>
            <b/>
            <sz val="9"/>
            <rFont val="Tahoma"/>
            <family val="0"/>
          </rPr>
          <t>00000000094</t>
        </r>
      </text>
    </comment>
    <comment ref="E50" authorId="0">
      <text>
        <r>
          <rPr>
            <b/>
            <sz val="9"/>
            <rFont val="Tahoma"/>
            <family val="0"/>
          </rPr>
          <t>00000000070</t>
        </r>
      </text>
    </comment>
    <comment ref="E78" authorId="0">
      <text>
        <r>
          <rPr>
            <b/>
            <sz val="9"/>
            <rFont val="Tahoma"/>
            <family val="0"/>
          </rPr>
          <t>00000000027</t>
        </r>
      </text>
    </comment>
    <comment ref="E79" authorId="0">
      <text>
        <r>
          <rPr>
            <b/>
            <sz val="9"/>
            <rFont val="Tahoma"/>
            <family val="0"/>
          </rPr>
          <t>00000000030</t>
        </r>
      </text>
    </comment>
  </commentList>
</comments>
</file>

<file path=xl/sharedStrings.xml><?xml version="1.0" encoding="utf-8"?>
<sst xmlns="http://schemas.openxmlformats.org/spreadsheetml/2006/main" count="316" uniqueCount="167">
  <si>
    <t>Торговый дом "Комплексный"</t>
  </si>
  <si>
    <t>info@g1uk.ru</t>
  </si>
  <si>
    <t>www.g1uk.ru</t>
  </si>
  <si>
    <t>02.02.2013</t>
  </si>
  <si>
    <t>Код</t>
  </si>
  <si>
    <t>Артикул</t>
  </si>
  <si>
    <t>Наименование</t>
  </si>
  <si>
    <t>Ед.изм.</t>
  </si>
  <si>
    <t>Описание</t>
  </si>
  <si>
    <t>Производитель</t>
  </si>
  <si>
    <t>Вид товара</t>
  </si>
  <si>
    <t>Главный склад</t>
  </si>
  <si>
    <t>Склад электротоваров</t>
  </si>
  <si>
    <t>Розничная, руб.</t>
  </si>
  <si>
    <t>Количество
для
заказа</t>
  </si>
  <si>
    <t>Сумма</t>
  </si>
  <si>
    <t>Оптовая, USD</t>
  </si>
  <si>
    <t>от 1000 шт</t>
  </si>
  <si>
    <t>Бытовая техника</t>
  </si>
  <si>
    <t>Вентиляторы, пылесосы, кондиционеры</t>
  </si>
  <si>
    <t>Вентиляторы</t>
  </si>
  <si>
    <t>В-789</t>
  </si>
  <si>
    <t>Вентилятор BINATONE ALPINE 160вт, напольный ,</t>
  </si>
  <si>
    <t>шт</t>
  </si>
  <si>
    <t>АОЗТ Алекс</t>
  </si>
  <si>
    <t>В-987</t>
  </si>
  <si>
    <t>Вентилятор JIPONIC (Тайв.),</t>
  </si>
  <si>
    <t>ВН-900</t>
  </si>
  <si>
    <t>Вентилятор настольный</t>
  </si>
  <si>
    <t>ВО-890</t>
  </si>
  <si>
    <t>Вентилятор оконный</t>
  </si>
  <si>
    <t>Аозт Прима</t>
  </si>
  <si>
    <t>СТ-910</t>
  </si>
  <si>
    <t>Вентилятор ОРБИТА,STERLING,ЯП.</t>
  </si>
  <si>
    <t>Кондиционеры</t>
  </si>
  <si>
    <t>К-2300</t>
  </si>
  <si>
    <t>Кондиционер БК-2300</t>
  </si>
  <si>
    <t>Пылесосы</t>
  </si>
  <si>
    <t>П-890</t>
  </si>
  <si>
    <t>Пылесос "Омега" 1250вт</t>
  </si>
  <si>
    <t>Э-789</t>
  </si>
  <si>
    <t>Пылесос "Электросила"</t>
  </si>
  <si>
    <t>Э-999</t>
  </si>
  <si>
    <t>Пылесос "Энергия-SANYO"</t>
  </si>
  <si>
    <t>Кухонные электроприборы</t>
  </si>
  <si>
    <t>К-7778</t>
  </si>
  <si>
    <t>Кофеварка BRAUN KF22R</t>
  </si>
  <si>
    <t>Кофеварки</t>
  </si>
  <si>
    <t>КА-879</t>
  </si>
  <si>
    <t>Кофеварка JACOBS (Австрия)</t>
  </si>
  <si>
    <t>КВ- 900</t>
  </si>
  <si>
    <t>Комбайн кухонный BINATONE FP 67</t>
  </si>
  <si>
    <t>Кухонные комбайны</t>
  </si>
  <si>
    <t>М-15</t>
  </si>
  <si>
    <t>Мясорубка MOULINEX  A 15</t>
  </si>
  <si>
    <t>Мясорубки</t>
  </si>
  <si>
    <t>М-3</t>
  </si>
  <si>
    <t>Мясорубка ЭКМ-3</t>
  </si>
  <si>
    <t>М-545</t>
  </si>
  <si>
    <t>Миксер SOLAC мод.545</t>
  </si>
  <si>
    <t>Миксеры</t>
  </si>
  <si>
    <t>М-678</t>
  </si>
  <si>
    <t>Миксер BINATONE HM 212,6 скор. 150вт</t>
  </si>
  <si>
    <t>М-77</t>
  </si>
  <si>
    <t>Комбайн MOULINEX  A77 4C</t>
  </si>
  <si>
    <t>Н-789999</t>
  </si>
  <si>
    <t>Набор для дома (электроприборы)</t>
  </si>
  <si>
    <t>компл</t>
  </si>
  <si>
    <t>СО-77777</t>
  </si>
  <si>
    <t>Соковыжималка  BINATONE JE 102</t>
  </si>
  <si>
    <t>Соковыжималки</t>
  </si>
  <si>
    <t>Со-8888</t>
  </si>
  <si>
    <t>Соковыжималка  SOLAC  Мод.541</t>
  </si>
  <si>
    <t>СО-980</t>
  </si>
  <si>
    <t>Соковыжималка "МАПО"</t>
  </si>
  <si>
    <t>Ч-8889</t>
  </si>
  <si>
    <t>Чайник MOULINEX L 1,3</t>
  </si>
  <si>
    <t>Электрочайники</t>
  </si>
  <si>
    <t>Ч-890</t>
  </si>
  <si>
    <t>Чайник BINATONE  EWK-3000,  2л</t>
  </si>
  <si>
    <t>Ч-980</t>
  </si>
  <si>
    <t>Чайник BINATONE  AEJ-1001,  2,2л</t>
  </si>
  <si>
    <t>Телевизоры</t>
  </si>
  <si>
    <t>Т-123456</t>
  </si>
  <si>
    <t>Телевизор "JVC"</t>
  </si>
  <si>
    <t>Телевизор "SHARP"</t>
  </si>
  <si>
    <t>Холодильники, морозильные камеры</t>
  </si>
  <si>
    <t>Х-1234</t>
  </si>
  <si>
    <t>BOSCH</t>
  </si>
  <si>
    <t>АОЗТ" Холодильный комбинат"</t>
  </si>
  <si>
    <t>Холодильники</t>
  </si>
  <si>
    <t>Х-6666</t>
  </si>
  <si>
    <t>МИНСК-АТЛАНТ 126</t>
  </si>
  <si>
    <t>Х-67890</t>
  </si>
  <si>
    <t>СТИНОЛ 103</t>
  </si>
  <si>
    <t>Х-77890</t>
  </si>
  <si>
    <t>СТИНОЛ 101</t>
  </si>
  <si>
    <t>Х-78666</t>
  </si>
  <si>
    <t>МИНСК-АТЛАНТ 215</t>
  </si>
  <si>
    <t>Инвентарь</t>
  </si>
  <si>
    <t>Вилы</t>
  </si>
  <si>
    <t>Грабли</t>
  </si>
  <si>
    <t>Лопата</t>
  </si>
  <si>
    <t>Метла</t>
  </si>
  <si>
    <t>Мотоблок</t>
  </si>
  <si>
    <t>Мебель</t>
  </si>
  <si>
    <t>Стул кухонный</t>
  </si>
  <si>
    <t>Стулья</t>
  </si>
  <si>
    <t>НБ-789000</t>
  </si>
  <si>
    <t>Набор кухонной мебели (цвет белый)</t>
  </si>
  <si>
    <t>Обувь</t>
  </si>
  <si>
    <t>Женская обувь</t>
  </si>
  <si>
    <t>Б- 130005</t>
  </si>
  <si>
    <t>Ботинки женские демисезонные</t>
  </si>
  <si>
    <t>пара</t>
  </si>
  <si>
    <t>Демисезонная обувь</t>
  </si>
  <si>
    <t>Б-130001</t>
  </si>
  <si>
    <t>Женские ботфорты коричневые</t>
  </si>
  <si>
    <t>Обувной комбинат</t>
  </si>
  <si>
    <t>Б-130006</t>
  </si>
  <si>
    <t>Ботинки женские натуральная кожа</t>
  </si>
  <si>
    <t>Б-140003</t>
  </si>
  <si>
    <t>Женские босоножки</t>
  </si>
  <si>
    <t>Летняя обувь</t>
  </si>
  <si>
    <t>П-130002</t>
  </si>
  <si>
    <t>Полусапожки на шнурках</t>
  </si>
  <si>
    <t>С-130003</t>
  </si>
  <si>
    <t>Сапоги жен высокие</t>
  </si>
  <si>
    <t>Зимняя обувь</t>
  </si>
  <si>
    <t>С-130004</t>
  </si>
  <si>
    <t>Сапоги жен. низкие</t>
  </si>
  <si>
    <t>С-140001</t>
  </si>
  <si>
    <t>Женские сапоги с натуральным мехом</t>
  </si>
  <si>
    <t>С-140002</t>
  </si>
  <si>
    <t>Женские сапоги с искусственным мехом</t>
  </si>
  <si>
    <t>Т-140004</t>
  </si>
  <si>
    <t>Женские туфли</t>
  </si>
  <si>
    <t>Т-140005</t>
  </si>
  <si>
    <t>Женские туфли-мокасины</t>
  </si>
  <si>
    <t>пар</t>
  </si>
  <si>
    <t>Т-140006</t>
  </si>
  <si>
    <t>Женские модельные туфли</t>
  </si>
  <si>
    <t>Кроссовки</t>
  </si>
  <si>
    <t>К-120001</t>
  </si>
  <si>
    <t>Кроссовки мужские, кожа</t>
  </si>
  <si>
    <t>Спортивная обувь</t>
  </si>
  <si>
    <t>К-120002</t>
  </si>
  <si>
    <t>Кроссовки высокие нат. кожа</t>
  </si>
  <si>
    <t>К-120003</t>
  </si>
  <si>
    <t>Кроссовки "ADIDAS"</t>
  </si>
  <si>
    <t>Комплект -юбка и жилет-  изготовлен из вельвета  высокого качества (состав: хлопок 55%, полиамид 26%, ПЭ 15%, эластан 4% ). В юбке сочетается глдкокрашеный и набивной вельвет. Жилет декорирован вышивкой и стразами.</t>
  </si>
  <si>
    <t>К-120004</t>
  </si>
  <si>
    <t>Кроссовки "REEBOK"</t>
  </si>
  <si>
    <t>Мужская обувь</t>
  </si>
  <si>
    <t>М-150001</t>
  </si>
  <si>
    <t>Мужские сапоги с натуральным мехом</t>
  </si>
  <si>
    <t>М-150002</t>
  </si>
  <si>
    <t>Мужские сапоги с искуственным мехом</t>
  </si>
  <si>
    <t>М-150003</t>
  </si>
  <si>
    <t>Ботинки мужские</t>
  </si>
  <si>
    <t>М-150004</t>
  </si>
  <si>
    <t>Мужские ботинки демисезонные</t>
  </si>
  <si>
    <t>М-150005</t>
  </si>
  <si>
    <t>Мужские мокасины</t>
  </si>
  <si>
    <t>М-150006</t>
  </si>
  <si>
    <t>Мужские туфли нубук</t>
  </si>
  <si>
    <t>Итоговая сумма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</si>
</sst>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00"/>
    <numFmt numFmtId="165" formatCode="0.000"/>
  </numFmts>
  <fonts count="47">
    <font>
      <sz val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0"/>
      <color indexed="16"/>
      <name val="Tahoma"/>
      <family val="2"/>
    </font>
    <font>
      <sz val="7"/>
      <name val="Tahoma"/>
      <family val="2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hair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hair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hair">
        <color indexed="55"/>
      </bottom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55"/>
      </left>
      <right>
        <color indexed="55"/>
      </right>
      <top style="dashed">
        <color indexed="55"/>
      </top>
      <bottom style="dashed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7" fillId="0" borderId="1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left" vertical="top" wrapText="1"/>
    </xf>
    <xf numFmtId="164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0" fillId="0" borderId="14" xfId="0" applyNumberFormat="1" applyFont="1" applyBorder="1" applyAlignment="1">
      <alignment horizontal="left" vertical="top" wrapText="1"/>
    </xf>
    <xf numFmtId="165" fontId="1" fillId="0" borderId="14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right" vertical="top" wrapText="1"/>
    </xf>
    <xf numFmtId="2" fontId="1" fillId="0" borderId="16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center" vertical="top" wrapText="1"/>
    </xf>
    <xf numFmtId="0" fontId="5" fillId="33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8" fillId="0" borderId="0" xfId="0" applyNumberFormat="1" applyFont="1" applyAlignment="1">
      <alignment horizontal="left" wrapText="1" indent="2"/>
    </xf>
    <xf numFmtId="0" fontId="7" fillId="0" borderId="11" xfId="0" applyNumberFormat="1" applyFont="1" applyBorder="1" applyAlignment="1">
      <alignment horizontal="left" wrapText="1"/>
    </xf>
    <xf numFmtId="0" fontId="9" fillId="0" borderId="0" xfId="0" applyNumberFormat="1" applyFont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4.jpeg" /><Relationship Id="rId2" Type="http://schemas.openxmlformats.org/officeDocument/2006/relationships/image" Target="../media/image35.jpeg" /><Relationship Id="rId3" Type="http://schemas.openxmlformats.org/officeDocument/2006/relationships/image" Target="../media/image36.jpeg" /><Relationship Id="rId4" Type="http://schemas.openxmlformats.org/officeDocument/2006/relationships/image" Target="../media/image37.jpeg" /><Relationship Id="rId5" Type="http://schemas.openxmlformats.org/officeDocument/2006/relationships/image" Target="../media/image38.jpeg" /><Relationship Id="rId6" Type="http://schemas.openxmlformats.org/officeDocument/2006/relationships/image" Target="../media/image39.jpeg" /><Relationship Id="rId7" Type="http://schemas.openxmlformats.org/officeDocument/2006/relationships/image" Target="../media/image40.jpeg" /><Relationship Id="rId8" Type="http://schemas.openxmlformats.org/officeDocument/2006/relationships/image" Target="../media/image41.jpeg" /><Relationship Id="rId9" Type="http://schemas.openxmlformats.org/officeDocument/2006/relationships/image" Target="../media/image42.jpeg" /><Relationship Id="rId10" Type="http://schemas.openxmlformats.org/officeDocument/2006/relationships/image" Target="../media/image43.jpeg" /><Relationship Id="rId11" Type="http://schemas.openxmlformats.org/officeDocument/2006/relationships/image" Target="../media/image44.jpeg" /><Relationship Id="rId12" Type="http://schemas.openxmlformats.org/officeDocument/2006/relationships/image" Target="../media/image45.jpeg" /><Relationship Id="rId13" Type="http://schemas.openxmlformats.org/officeDocument/2006/relationships/image" Target="../media/image46.jpeg" /><Relationship Id="rId14" Type="http://schemas.openxmlformats.org/officeDocument/2006/relationships/image" Target="../media/image47.jpeg" /><Relationship Id="rId15" Type="http://schemas.openxmlformats.org/officeDocument/2006/relationships/image" Target="../media/image48.jpeg" /><Relationship Id="rId16" Type="http://schemas.openxmlformats.org/officeDocument/2006/relationships/image" Target="../media/image49.jpeg" /><Relationship Id="rId17" Type="http://schemas.openxmlformats.org/officeDocument/2006/relationships/image" Target="../media/image50.jpeg" /><Relationship Id="rId18" Type="http://schemas.openxmlformats.org/officeDocument/2006/relationships/image" Target="../media/image51.jpeg" /><Relationship Id="rId19" Type="http://schemas.openxmlformats.org/officeDocument/2006/relationships/image" Target="../media/image52.jpeg" /><Relationship Id="rId20" Type="http://schemas.openxmlformats.org/officeDocument/2006/relationships/image" Target="../media/image53.jpeg" /><Relationship Id="rId21" Type="http://schemas.openxmlformats.org/officeDocument/2006/relationships/image" Target="../media/image54.jpeg" /><Relationship Id="rId22" Type="http://schemas.openxmlformats.org/officeDocument/2006/relationships/image" Target="../media/image55.jpeg" /><Relationship Id="rId23" Type="http://schemas.openxmlformats.org/officeDocument/2006/relationships/image" Target="../media/image56.jpeg" /><Relationship Id="rId24" Type="http://schemas.openxmlformats.org/officeDocument/2006/relationships/image" Target="../media/image57.jpeg" /><Relationship Id="rId25" Type="http://schemas.openxmlformats.org/officeDocument/2006/relationships/image" Target="../media/image58.jpeg" /><Relationship Id="rId26" Type="http://schemas.openxmlformats.org/officeDocument/2006/relationships/image" Target="../media/image59.jpeg" /><Relationship Id="rId27" Type="http://schemas.openxmlformats.org/officeDocument/2006/relationships/image" Target="../media/image60.jpeg" /><Relationship Id="rId28" Type="http://schemas.openxmlformats.org/officeDocument/2006/relationships/image" Target="../media/image61.jpeg" /><Relationship Id="rId29" Type="http://schemas.openxmlformats.org/officeDocument/2006/relationships/image" Target="../media/image62.jpeg" /><Relationship Id="rId30" Type="http://schemas.openxmlformats.org/officeDocument/2006/relationships/image" Target="../media/image63.jpeg" /><Relationship Id="rId31" Type="http://schemas.openxmlformats.org/officeDocument/2006/relationships/image" Target="../media/image64.jpeg" /><Relationship Id="rId32" Type="http://schemas.openxmlformats.org/officeDocument/2006/relationships/image" Target="../media/image6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3</xdr:col>
      <xdr:colOff>676275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24384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2:Q87"/>
  <sheetViews>
    <sheetView showGridLines="0" tabSelected="1" zoomScalePageLayoutView="0" workbookViewId="0" topLeftCell="B1">
      <pane ySplit="10" topLeftCell="A11" activePane="bottomLeft" state="frozen"/>
      <selection pane="topLeft" activeCell="A1" sqref="A1"/>
      <selection pane="bottomLeft" activeCell="P18" sqref="P18"/>
    </sheetView>
  </sheetViews>
  <sheetFormatPr defaultColWidth="10.66015625" defaultRowHeight="11.25" outlineLevelRow="3"/>
  <cols>
    <col min="1" max="1" width="4.33203125" style="1" customWidth="1"/>
    <col min="2" max="2" width="16" style="1" customWidth="1"/>
    <col min="3" max="4" width="12.83203125" style="1" customWidth="1"/>
    <col min="5" max="5" width="46" style="1" customWidth="1"/>
    <col min="6" max="6" width="9.83203125" style="1" customWidth="1"/>
    <col min="7" max="7" width="30.83203125" style="1" customWidth="1"/>
    <col min="8" max="9" width="21.16015625" style="1" customWidth="1"/>
    <col min="10" max="11" width="13.66015625" style="1" customWidth="1"/>
    <col min="12" max="12" width="16.33203125" style="1" customWidth="1"/>
    <col min="13" max="14" width="13.83203125" style="1" customWidth="1"/>
    <col min="15" max="15" width="16.33203125" style="1" customWidth="1"/>
    <col min="16" max="17" width="13.83203125" style="1" customWidth="1"/>
  </cols>
  <sheetData>
    <row r="1" ht="10.5"/>
    <row r="2" s="1" customFormat="1" ht="12.75" customHeight="1">
      <c r="E2" s="2" t="s">
        <v>0</v>
      </c>
    </row>
    <row r="3" s="1" customFormat="1" ht="12.75" customHeight="1"/>
    <row r="4" ht="10.5"/>
    <row r="5" spans="1:17" ht="12.75" customHeight="1">
      <c r="A5"/>
      <c r="B5"/>
      <c r="C5"/>
      <c r="D5"/>
      <c r="E5" s="3" t="s">
        <v>1</v>
      </c>
      <c r="F5"/>
      <c r="G5"/>
      <c r="H5"/>
      <c r="I5"/>
      <c r="J5"/>
      <c r="K5"/>
      <c r="L5"/>
      <c r="M5"/>
      <c r="N5"/>
      <c r="O5"/>
      <c r="P5"/>
      <c r="Q5"/>
    </row>
    <row r="6" s="4" customFormat="1" ht="12.75" customHeight="1">
      <c r="E6" s="5" t="s">
        <v>2</v>
      </c>
    </row>
    <row r="7" s="1" customFormat="1" ht="12.75" customHeight="1"/>
    <row r="8" s="1" customFormat="1" ht="12.75" customHeight="1">
      <c r="E8" s="2" t="s">
        <v>3</v>
      </c>
    </row>
    <row r="9" s="4" customFormat="1" ht="11.25" customHeight="1"/>
    <row r="10" spans="3:17" s="6" customFormat="1" ht="30" customHeight="1"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  <c r="L10" s="8" t="s">
        <v>13</v>
      </c>
      <c r="M10" s="7" t="s">
        <v>14</v>
      </c>
      <c r="N10" s="7" t="s">
        <v>15</v>
      </c>
      <c r="O10" s="8" t="s">
        <v>16</v>
      </c>
      <c r="P10" s="7" t="s">
        <v>14</v>
      </c>
      <c r="Q10" s="7" t="s">
        <v>15</v>
      </c>
    </row>
    <row r="11" spans="1:17" ht="11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9" t="s">
        <v>17</v>
      </c>
      <c r="P11"/>
      <c r="Q11"/>
    </row>
    <row r="12" spans="2:17" s="10" customFormat="1" ht="24" customHeight="1">
      <c r="B12" s="28" t="s">
        <v>18</v>
      </c>
      <c r="C12" s="28"/>
      <c r="D12" s="28"/>
      <c r="E12" s="28"/>
      <c r="F12" s="12"/>
      <c r="G12" s="12"/>
      <c r="H12" s="12"/>
      <c r="I12" s="12"/>
      <c r="J12" s="12"/>
      <c r="K12" s="12"/>
      <c r="L12" s="11"/>
      <c r="M12" s="11"/>
      <c r="N12" s="11"/>
      <c r="O12" s="11"/>
      <c r="P12" s="11"/>
      <c r="Q12" s="11"/>
    </row>
    <row r="13" spans="2:5" s="10" customFormat="1" ht="20.25" customHeight="1" outlineLevel="1">
      <c r="B13" s="27" t="s">
        <v>19</v>
      </c>
      <c r="C13" s="27"/>
      <c r="D13" s="27"/>
      <c r="E13" s="27"/>
    </row>
    <row r="14" spans="2:5" s="10" customFormat="1" ht="20.25" customHeight="1" outlineLevel="2">
      <c r="B14" s="29" t="s">
        <v>20</v>
      </c>
      <c r="C14" s="29"/>
      <c r="D14" s="29"/>
      <c r="E14" s="29"/>
    </row>
    <row r="15" spans="2:17" s="13" customFormat="1" ht="11.25" customHeight="1" outlineLevel="3">
      <c r="B15" s="14"/>
      <c r="C15" s="15">
        <v>64</v>
      </c>
      <c r="D15" s="16" t="s">
        <v>21</v>
      </c>
      <c r="E15" s="17" t="s">
        <v>22</v>
      </c>
      <c r="F15" s="18" t="s">
        <v>23</v>
      </c>
      <c r="G15" s="19"/>
      <c r="H15" s="17" t="s">
        <v>24</v>
      </c>
      <c r="I15" s="17" t="s">
        <v>20</v>
      </c>
      <c r="J15" s="20">
        <v>17</v>
      </c>
      <c r="K15" s="20">
        <v>274</v>
      </c>
      <c r="L15" s="21">
        <v>1068</v>
      </c>
      <c r="M15" s="24"/>
      <c r="N15" s="21">
        <f>L15*M15</f>
        <v>0</v>
      </c>
      <c r="O15" s="22">
        <v>33</v>
      </c>
      <c r="P15" s="24"/>
      <c r="Q15" s="21">
        <f>O15*P15</f>
        <v>0</v>
      </c>
    </row>
    <row r="16" spans="2:17" s="13" customFormat="1" ht="11.25" customHeight="1" outlineLevel="3">
      <c r="B16" s="14"/>
      <c r="C16" s="15">
        <v>99</v>
      </c>
      <c r="D16" s="16" t="s">
        <v>25</v>
      </c>
      <c r="E16" s="17" t="s">
        <v>26</v>
      </c>
      <c r="F16" s="18" t="s">
        <v>23</v>
      </c>
      <c r="G16" s="19"/>
      <c r="H16" s="17" t="s">
        <v>24</v>
      </c>
      <c r="I16" s="17" t="s">
        <v>20</v>
      </c>
      <c r="J16" s="20">
        <v>64</v>
      </c>
      <c r="K16" s="20">
        <v>231</v>
      </c>
      <c r="L16" s="21">
        <v>1068</v>
      </c>
      <c r="M16" s="24"/>
      <c r="N16" s="21">
        <f>L16*M16</f>
        <v>0</v>
      </c>
      <c r="O16" s="22">
        <v>33</v>
      </c>
      <c r="P16" s="24"/>
      <c r="Q16" s="21">
        <f>O16*P16</f>
        <v>0</v>
      </c>
    </row>
    <row r="17" spans="2:17" s="13" customFormat="1" ht="11.25" customHeight="1" outlineLevel="3">
      <c r="B17" s="14"/>
      <c r="C17" s="15">
        <v>109</v>
      </c>
      <c r="D17" s="16" t="s">
        <v>27</v>
      </c>
      <c r="E17" s="17" t="s">
        <v>28</v>
      </c>
      <c r="F17" s="18" t="s">
        <v>23</v>
      </c>
      <c r="G17" s="19"/>
      <c r="H17" s="17" t="s">
        <v>24</v>
      </c>
      <c r="I17" s="17" t="s">
        <v>20</v>
      </c>
      <c r="J17" s="20">
        <v>13</v>
      </c>
      <c r="K17" s="20">
        <v>192</v>
      </c>
      <c r="L17" s="22">
        <v>587</v>
      </c>
      <c r="M17" s="24"/>
      <c r="N17" s="21">
        <f>L17*M17</f>
        <v>0</v>
      </c>
      <c r="O17" s="22">
        <v>18.15</v>
      </c>
      <c r="P17" s="24"/>
      <c r="Q17" s="21">
        <f>O17*P17</f>
        <v>0</v>
      </c>
    </row>
    <row r="18" spans="2:17" s="13" customFormat="1" ht="11.25" customHeight="1" outlineLevel="3">
      <c r="B18" s="14"/>
      <c r="C18" s="15">
        <v>66</v>
      </c>
      <c r="D18" s="16" t="s">
        <v>29</v>
      </c>
      <c r="E18" s="17" t="s">
        <v>30</v>
      </c>
      <c r="F18" s="18" t="s">
        <v>23</v>
      </c>
      <c r="G18" s="19"/>
      <c r="H18" s="17" t="s">
        <v>31</v>
      </c>
      <c r="I18" s="17" t="s">
        <v>20</v>
      </c>
      <c r="J18" s="20">
        <v>24</v>
      </c>
      <c r="K18" s="20">
        <v>12</v>
      </c>
      <c r="L18" s="21">
        <v>1068</v>
      </c>
      <c r="M18" s="24"/>
      <c r="N18" s="21">
        <f>L18*M18</f>
        <v>0</v>
      </c>
      <c r="O18" s="22">
        <v>33</v>
      </c>
      <c r="P18" s="24"/>
      <c r="Q18" s="21">
        <f>O18*P18</f>
        <v>0</v>
      </c>
    </row>
    <row r="19" spans="2:17" s="13" customFormat="1" ht="11.25" customHeight="1" outlineLevel="3">
      <c r="B19" s="14"/>
      <c r="C19" s="15">
        <v>72</v>
      </c>
      <c r="D19" s="16" t="s">
        <v>32</v>
      </c>
      <c r="E19" s="17" t="s">
        <v>33</v>
      </c>
      <c r="F19" s="18" t="s">
        <v>23</v>
      </c>
      <c r="G19" s="19"/>
      <c r="H19" s="17" t="s">
        <v>31</v>
      </c>
      <c r="I19" s="17" t="s">
        <v>20</v>
      </c>
      <c r="J19" s="20">
        <v>25</v>
      </c>
      <c r="K19" s="20">
        <v>178</v>
      </c>
      <c r="L19" s="21">
        <v>1424</v>
      </c>
      <c r="M19" s="24"/>
      <c r="N19" s="21">
        <f>L19*M19</f>
        <v>0</v>
      </c>
      <c r="O19" s="22">
        <v>44</v>
      </c>
      <c r="P19" s="24"/>
      <c r="Q19" s="21">
        <f>O19*P19</f>
        <v>0</v>
      </c>
    </row>
    <row r="20" spans="2:5" s="10" customFormat="1" ht="20.25" customHeight="1" outlineLevel="2">
      <c r="B20" s="29" t="s">
        <v>34</v>
      </c>
      <c r="C20" s="29"/>
      <c r="D20" s="29"/>
      <c r="E20" s="29"/>
    </row>
    <row r="21" spans="2:17" s="13" customFormat="1" ht="11.25" customHeight="1" outlineLevel="3">
      <c r="B21" s="14"/>
      <c r="C21" s="15">
        <v>92</v>
      </c>
      <c r="D21" s="16" t="s">
        <v>35</v>
      </c>
      <c r="E21" s="17" t="s">
        <v>36</v>
      </c>
      <c r="F21" s="18" t="s">
        <v>23</v>
      </c>
      <c r="G21" s="19"/>
      <c r="H21" s="17" t="s">
        <v>24</v>
      </c>
      <c r="I21" s="17" t="s">
        <v>34</v>
      </c>
      <c r="J21" s="20">
        <v>1</v>
      </c>
      <c r="K21" s="20">
        <v>26</v>
      </c>
      <c r="L21" s="21">
        <v>4442</v>
      </c>
      <c r="M21" s="24"/>
      <c r="N21" s="21">
        <f>L21*M21</f>
        <v>0</v>
      </c>
      <c r="O21" s="22">
        <v>143</v>
      </c>
      <c r="P21" s="24"/>
      <c r="Q21" s="21">
        <f>O21*P21</f>
        <v>0</v>
      </c>
    </row>
    <row r="22" spans="2:5" s="10" customFormat="1" ht="20.25" customHeight="1" outlineLevel="2">
      <c r="B22" s="29" t="s">
        <v>37</v>
      </c>
      <c r="C22" s="29"/>
      <c r="D22" s="29"/>
      <c r="E22" s="29"/>
    </row>
    <row r="23" spans="2:17" s="13" customFormat="1" ht="11.25" customHeight="1" outlineLevel="3">
      <c r="B23" s="14"/>
      <c r="C23" s="15">
        <v>104</v>
      </c>
      <c r="D23" s="16" t="s">
        <v>38</v>
      </c>
      <c r="E23" s="17" t="s">
        <v>39</v>
      </c>
      <c r="F23" s="18" t="s">
        <v>23</v>
      </c>
      <c r="G23" s="19"/>
      <c r="H23" s="17" t="s">
        <v>24</v>
      </c>
      <c r="I23" s="17" t="s">
        <v>37</v>
      </c>
      <c r="J23" s="23">
        <v>0</v>
      </c>
      <c r="K23" s="23">
        <v>0</v>
      </c>
      <c r="L23" s="21">
        <v>8201</v>
      </c>
      <c r="M23" s="24"/>
      <c r="N23" s="21">
        <f>L23*M23</f>
        <v>0</v>
      </c>
      <c r="O23" s="22">
        <v>264</v>
      </c>
      <c r="P23" s="24"/>
      <c r="Q23" s="21">
        <f>O23*P23</f>
        <v>0</v>
      </c>
    </row>
    <row r="24" spans="2:17" s="13" customFormat="1" ht="11.25" customHeight="1" outlineLevel="3">
      <c r="B24" s="14"/>
      <c r="C24" s="15">
        <v>107</v>
      </c>
      <c r="D24" s="16" t="s">
        <v>40</v>
      </c>
      <c r="E24" s="17" t="s">
        <v>41</v>
      </c>
      <c r="F24" s="18" t="s">
        <v>23</v>
      </c>
      <c r="G24" s="19"/>
      <c r="H24" s="17" t="s">
        <v>31</v>
      </c>
      <c r="I24" s="17" t="s">
        <v>37</v>
      </c>
      <c r="J24" s="23">
        <v>0</v>
      </c>
      <c r="K24" s="20">
        <v>36</v>
      </c>
      <c r="L24" s="21">
        <v>8542</v>
      </c>
      <c r="M24" s="24"/>
      <c r="N24" s="21">
        <f>L24*M24</f>
        <v>0</v>
      </c>
      <c r="O24" s="22">
        <v>275</v>
      </c>
      <c r="P24" s="24"/>
      <c r="Q24" s="21">
        <f>O24*P24</f>
        <v>0</v>
      </c>
    </row>
    <row r="25" spans="2:17" s="13" customFormat="1" ht="11.25" customHeight="1" outlineLevel="3">
      <c r="B25" s="14"/>
      <c r="C25" s="15">
        <v>73</v>
      </c>
      <c r="D25" s="16" t="s">
        <v>42</v>
      </c>
      <c r="E25" s="17" t="s">
        <v>43</v>
      </c>
      <c r="F25" s="18" t="s">
        <v>23</v>
      </c>
      <c r="G25" s="19"/>
      <c r="H25" s="17" t="s">
        <v>24</v>
      </c>
      <c r="I25" s="17" t="s">
        <v>37</v>
      </c>
      <c r="J25" s="23">
        <v>0</v>
      </c>
      <c r="K25" s="20">
        <v>61</v>
      </c>
      <c r="L25" s="21">
        <v>10592</v>
      </c>
      <c r="M25" s="24"/>
      <c r="N25" s="21">
        <f>L25*M25</f>
        <v>0</v>
      </c>
      <c r="O25" s="22">
        <v>341</v>
      </c>
      <c r="P25" s="24"/>
      <c r="Q25" s="21">
        <f>O25*P25</f>
        <v>0</v>
      </c>
    </row>
    <row r="26" spans="2:5" s="10" customFormat="1" ht="20.25" customHeight="1" outlineLevel="1">
      <c r="B26" s="27" t="s">
        <v>44</v>
      </c>
      <c r="C26" s="27"/>
      <c r="D26" s="27"/>
      <c r="E26" s="27"/>
    </row>
    <row r="27" spans="2:17" s="13" customFormat="1" ht="11.25" customHeight="1" outlineLevel="2">
      <c r="B27" s="14"/>
      <c r="C27" s="15">
        <v>102</v>
      </c>
      <c r="D27" s="16" t="s">
        <v>45</v>
      </c>
      <c r="E27" s="17" t="s">
        <v>46</v>
      </c>
      <c r="F27" s="18" t="s">
        <v>23</v>
      </c>
      <c r="G27" s="19"/>
      <c r="H27" s="17" t="s">
        <v>24</v>
      </c>
      <c r="I27" s="17" t="s">
        <v>47</v>
      </c>
      <c r="J27" s="20">
        <v>1</v>
      </c>
      <c r="K27" s="20">
        <v>294</v>
      </c>
      <c r="L27" s="21">
        <v>19932</v>
      </c>
      <c r="M27" s="24"/>
      <c r="N27" s="21">
        <f aca="true" t="shared" si="0" ref="N27:N41">L27*M27</f>
        <v>0</v>
      </c>
      <c r="O27" s="22">
        <v>616</v>
      </c>
      <c r="P27" s="24"/>
      <c r="Q27" s="21">
        <f aca="true" t="shared" si="1" ref="Q27:Q41">O27*P27</f>
        <v>0</v>
      </c>
    </row>
    <row r="28" spans="2:17" s="13" customFormat="1" ht="11.25" customHeight="1" outlineLevel="2">
      <c r="B28" s="14"/>
      <c r="C28" s="15">
        <v>103</v>
      </c>
      <c r="D28" s="16" t="s">
        <v>48</v>
      </c>
      <c r="E28" s="17" t="s">
        <v>49</v>
      </c>
      <c r="F28" s="18" t="s">
        <v>23</v>
      </c>
      <c r="G28" s="19"/>
      <c r="H28" s="17" t="s">
        <v>24</v>
      </c>
      <c r="I28" s="17" t="s">
        <v>47</v>
      </c>
      <c r="J28" s="20">
        <v>7</v>
      </c>
      <c r="K28" s="20">
        <v>200</v>
      </c>
      <c r="L28" s="21">
        <v>27050</v>
      </c>
      <c r="M28" s="24"/>
      <c r="N28" s="21">
        <f t="shared" si="0"/>
        <v>0</v>
      </c>
      <c r="O28" s="22">
        <v>836</v>
      </c>
      <c r="P28" s="24"/>
      <c r="Q28" s="21">
        <f t="shared" si="1"/>
        <v>0</v>
      </c>
    </row>
    <row r="29" spans="2:17" s="13" customFormat="1" ht="11.25" customHeight="1" outlineLevel="2">
      <c r="B29" s="14"/>
      <c r="C29" s="15">
        <v>57</v>
      </c>
      <c r="D29" s="16" t="s">
        <v>50</v>
      </c>
      <c r="E29" s="17" t="s">
        <v>51</v>
      </c>
      <c r="F29" s="18" t="s">
        <v>23</v>
      </c>
      <c r="G29" s="19"/>
      <c r="H29" s="17" t="s">
        <v>31</v>
      </c>
      <c r="I29" s="17" t="s">
        <v>52</v>
      </c>
      <c r="J29" s="20">
        <v>3</v>
      </c>
      <c r="K29" s="20">
        <v>257</v>
      </c>
      <c r="L29" s="21">
        <v>19932</v>
      </c>
      <c r="M29" s="24"/>
      <c r="N29" s="21">
        <f t="shared" si="0"/>
        <v>0</v>
      </c>
      <c r="O29" s="22">
        <v>616</v>
      </c>
      <c r="P29" s="24"/>
      <c r="Q29" s="21">
        <f t="shared" si="1"/>
        <v>0</v>
      </c>
    </row>
    <row r="30" spans="2:17" s="13" customFormat="1" ht="11.25" customHeight="1" outlineLevel="2">
      <c r="B30" s="14"/>
      <c r="C30" s="15">
        <v>88</v>
      </c>
      <c r="D30" s="16" t="s">
        <v>53</v>
      </c>
      <c r="E30" s="17" t="s">
        <v>54</v>
      </c>
      <c r="F30" s="18" t="s">
        <v>23</v>
      </c>
      <c r="G30" s="19"/>
      <c r="H30" s="17" t="s">
        <v>24</v>
      </c>
      <c r="I30" s="17" t="s">
        <v>55</v>
      </c>
      <c r="J30" s="23">
        <v>0</v>
      </c>
      <c r="K30" s="23">
        <v>0</v>
      </c>
      <c r="L30" s="21">
        <v>8201</v>
      </c>
      <c r="M30" s="24"/>
      <c r="N30" s="21">
        <f t="shared" si="0"/>
        <v>0</v>
      </c>
      <c r="O30" s="22">
        <v>264</v>
      </c>
      <c r="P30" s="24"/>
      <c r="Q30" s="21">
        <f t="shared" si="1"/>
        <v>0</v>
      </c>
    </row>
    <row r="31" spans="2:17" s="13" customFormat="1" ht="11.25" customHeight="1" outlineLevel="2">
      <c r="B31" s="14"/>
      <c r="C31" s="15">
        <v>105</v>
      </c>
      <c r="D31" s="16" t="s">
        <v>56</v>
      </c>
      <c r="E31" s="17" t="s">
        <v>57</v>
      </c>
      <c r="F31" s="18" t="s">
        <v>23</v>
      </c>
      <c r="G31" s="19"/>
      <c r="H31" s="17" t="s">
        <v>31</v>
      </c>
      <c r="I31" s="17" t="s">
        <v>55</v>
      </c>
      <c r="J31" s="20">
        <v>1</v>
      </c>
      <c r="K31" s="23">
        <v>0</v>
      </c>
      <c r="L31" s="21">
        <v>23847</v>
      </c>
      <c r="M31" s="24"/>
      <c r="N31" s="21">
        <f t="shared" si="0"/>
        <v>0</v>
      </c>
      <c r="O31" s="22">
        <v>737</v>
      </c>
      <c r="P31" s="24"/>
      <c r="Q31" s="21">
        <f t="shared" si="1"/>
        <v>0</v>
      </c>
    </row>
    <row r="32" spans="2:17" s="13" customFormat="1" ht="11.25" customHeight="1" outlineLevel="2">
      <c r="B32" s="14"/>
      <c r="C32" s="15">
        <v>97</v>
      </c>
      <c r="D32" s="16" t="s">
        <v>58</v>
      </c>
      <c r="E32" s="17" t="s">
        <v>59</v>
      </c>
      <c r="F32" s="18" t="s">
        <v>23</v>
      </c>
      <c r="G32" s="19"/>
      <c r="H32" s="17" t="s">
        <v>24</v>
      </c>
      <c r="I32" s="17" t="s">
        <v>60</v>
      </c>
      <c r="J32" s="20">
        <v>5</v>
      </c>
      <c r="K32" s="23">
        <v>0</v>
      </c>
      <c r="L32" s="21">
        <v>20288</v>
      </c>
      <c r="M32" s="24"/>
      <c r="N32" s="21">
        <f t="shared" si="0"/>
        <v>0</v>
      </c>
      <c r="O32" s="22">
        <v>627</v>
      </c>
      <c r="P32" s="24"/>
      <c r="Q32" s="21">
        <f t="shared" si="1"/>
        <v>0</v>
      </c>
    </row>
    <row r="33" spans="2:17" s="13" customFormat="1" ht="11.25" customHeight="1" outlineLevel="2">
      <c r="B33" s="14"/>
      <c r="C33" s="15">
        <v>78</v>
      </c>
      <c r="D33" s="16" t="s">
        <v>61</v>
      </c>
      <c r="E33" s="17" t="s">
        <v>62</v>
      </c>
      <c r="F33" s="18" t="s">
        <v>23</v>
      </c>
      <c r="G33" s="19"/>
      <c r="H33" s="17" t="s">
        <v>24</v>
      </c>
      <c r="I33" s="17" t="s">
        <v>60</v>
      </c>
      <c r="J33" s="20">
        <v>8</v>
      </c>
      <c r="K33" s="23">
        <v>0</v>
      </c>
      <c r="L33" s="21">
        <v>31321</v>
      </c>
      <c r="M33" s="24"/>
      <c r="N33" s="21">
        <f t="shared" si="0"/>
        <v>0</v>
      </c>
      <c r="O33" s="22">
        <v>968</v>
      </c>
      <c r="P33" s="24"/>
      <c r="Q33" s="21">
        <f t="shared" si="1"/>
        <v>0</v>
      </c>
    </row>
    <row r="34" spans="2:17" s="13" customFormat="1" ht="11.25" customHeight="1" outlineLevel="2">
      <c r="B34" s="14"/>
      <c r="C34" s="15">
        <v>45</v>
      </c>
      <c r="D34" s="16" t="s">
        <v>63</v>
      </c>
      <c r="E34" s="17" t="s">
        <v>64</v>
      </c>
      <c r="F34" s="18" t="s">
        <v>23</v>
      </c>
      <c r="G34" s="19"/>
      <c r="H34" s="17" t="s">
        <v>24</v>
      </c>
      <c r="I34" s="17" t="s">
        <v>52</v>
      </c>
      <c r="J34" s="20">
        <v>113</v>
      </c>
      <c r="K34" s="20">
        <v>257</v>
      </c>
      <c r="L34" s="21">
        <v>11390</v>
      </c>
      <c r="M34" s="24"/>
      <c r="N34" s="21">
        <f t="shared" si="0"/>
        <v>0</v>
      </c>
      <c r="O34" s="22">
        <v>352</v>
      </c>
      <c r="P34" s="24"/>
      <c r="Q34" s="21">
        <f t="shared" si="1"/>
        <v>0</v>
      </c>
    </row>
    <row r="35" spans="2:17" s="13" customFormat="1" ht="11.25" customHeight="1" outlineLevel="2">
      <c r="B35" s="14"/>
      <c r="C35" s="15">
        <v>125</v>
      </c>
      <c r="D35" s="16" t="s">
        <v>65</v>
      </c>
      <c r="E35" s="17" t="s">
        <v>66</v>
      </c>
      <c r="F35" s="18" t="s">
        <v>67</v>
      </c>
      <c r="G35" s="19"/>
      <c r="H35" s="17"/>
      <c r="I35" s="17"/>
      <c r="J35" s="23">
        <v>0</v>
      </c>
      <c r="K35" s="23">
        <v>0</v>
      </c>
      <c r="L35" s="21">
        <v>55880</v>
      </c>
      <c r="M35" s="24"/>
      <c r="N35" s="21">
        <f t="shared" si="0"/>
        <v>0</v>
      </c>
      <c r="O35" s="21">
        <v>1727</v>
      </c>
      <c r="P35" s="24"/>
      <c r="Q35" s="21">
        <f t="shared" si="1"/>
        <v>0</v>
      </c>
    </row>
    <row r="36" spans="2:17" s="13" customFormat="1" ht="11.25" customHeight="1" outlineLevel="2">
      <c r="B36" s="14"/>
      <c r="C36" s="15">
        <v>90</v>
      </c>
      <c r="D36" s="16" t="s">
        <v>68</v>
      </c>
      <c r="E36" s="17" t="s">
        <v>69</v>
      </c>
      <c r="F36" s="18" t="s">
        <v>23</v>
      </c>
      <c r="G36" s="19"/>
      <c r="H36" s="17" t="s">
        <v>31</v>
      </c>
      <c r="I36" s="17" t="s">
        <v>70</v>
      </c>
      <c r="J36" s="20">
        <v>10</v>
      </c>
      <c r="K36" s="23">
        <v>0</v>
      </c>
      <c r="L36" s="21">
        <v>4100</v>
      </c>
      <c r="M36" s="24"/>
      <c r="N36" s="21">
        <f t="shared" si="0"/>
        <v>0</v>
      </c>
      <c r="O36" s="22">
        <v>132</v>
      </c>
      <c r="P36" s="24"/>
      <c r="Q36" s="21">
        <f t="shared" si="1"/>
        <v>0</v>
      </c>
    </row>
    <row r="37" spans="2:17" s="13" customFormat="1" ht="11.25" customHeight="1" outlineLevel="2">
      <c r="B37" s="14"/>
      <c r="C37" s="15">
        <v>106</v>
      </c>
      <c r="D37" s="16" t="s">
        <v>71</v>
      </c>
      <c r="E37" s="17" t="s">
        <v>72</v>
      </c>
      <c r="F37" s="18" t="s">
        <v>23</v>
      </c>
      <c r="G37" s="19"/>
      <c r="H37" s="17" t="s">
        <v>24</v>
      </c>
      <c r="I37" s="17" t="s">
        <v>70</v>
      </c>
      <c r="J37" s="20">
        <v>10</v>
      </c>
      <c r="K37" s="23">
        <v>0</v>
      </c>
      <c r="L37" s="21">
        <v>7859</v>
      </c>
      <c r="M37" s="24"/>
      <c r="N37" s="21">
        <f t="shared" si="0"/>
        <v>0</v>
      </c>
      <c r="O37" s="22">
        <v>264.5</v>
      </c>
      <c r="P37" s="24"/>
      <c r="Q37" s="21">
        <f t="shared" si="1"/>
        <v>0</v>
      </c>
    </row>
    <row r="38" spans="2:17" s="13" customFormat="1" ht="11.25" customHeight="1" outlineLevel="2">
      <c r="B38" s="14"/>
      <c r="C38" s="15">
        <v>108</v>
      </c>
      <c r="D38" s="16" t="s">
        <v>73</v>
      </c>
      <c r="E38" s="17" t="s">
        <v>74</v>
      </c>
      <c r="F38" s="18" t="s">
        <v>23</v>
      </c>
      <c r="G38" s="19"/>
      <c r="H38" s="17" t="s">
        <v>24</v>
      </c>
      <c r="I38" s="17" t="s">
        <v>70</v>
      </c>
      <c r="J38" s="20">
        <v>10</v>
      </c>
      <c r="K38" s="23">
        <v>0</v>
      </c>
      <c r="L38" s="21">
        <v>8542</v>
      </c>
      <c r="M38" s="24"/>
      <c r="N38" s="21">
        <f t="shared" si="0"/>
        <v>0</v>
      </c>
      <c r="O38" s="22">
        <v>287.5</v>
      </c>
      <c r="P38" s="24"/>
      <c r="Q38" s="21">
        <f t="shared" si="1"/>
        <v>0</v>
      </c>
    </row>
    <row r="39" spans="2:17" s="13" customFormat="1" ht="11.25" customHeight="1" outlineLevel="2">
      <c r="B39" s="14"/>
      <c r="C39" s="15">
        <v>91</v>
      </c>
      <c r="D39" s="16" t="s">
        <v>75</v>
      </c>
      <c r="E39" s="17" t="s">
        <v>76</v>
      </c>
      <c r="F39" s="18" t="s">
        <v>23</v>
      </c>
      <c r="G39" s="19"/>
      <c r="H39" s="17" t="s">
        <v>24</v>
      </c>
      <c r="I39" s="17" t="s">
        <v>77</v>
      </c>
      <c r="J39" s="23">
        <v>0</v>
      </c>
      <c r="K39" s="23">
        <v>0</v>
      </c>
      <c r="L39" s="21">
        <v>4784</v>
      </c>
      <c r="M39" s="24"/>
      <c r="N39" s="21">
        <f t="shared" si="0"/>
        <v>0</v>
      </c>
      <c r="O39" s="22">
        <v>154</v>
      </c>
      <c r="P39" s="24"/>
      <c r="Q39" s="21">
        <f t="shared" si="1"/>
        <v>0</v>
      </c>
    </row>
    <row r="40" spans="2:17" s="13" customFormat="1" ht="11.25" customHeight="1" outlineLevel="2">
      <c r="B40" s="14"/>
      <c r="C40" s="15">
        <v>84</v>
      </c>
      <c r="D40" s="16" t="s">
        <v>78</v>
      </c>
      <c r="E40" s="17" t="s">
        <v>79</v>
      </c>
      <c r="F40" s="18" t="s">
        <v>23</v>
      </c>
      <c r="G40" s="19"/>
      <c r="H40" s="17" t="s">
        <v>31</v>
      </c>
      <c r="I40" s="17" t="s">
        <v>77</v>
      </c>
      <c r="J40" s="23">
        <v>0</v>
      </c>
      <c r="K40" s="23">
        <v>0</v>
      </c>
      <c r="L40" s="21">
        <v>4442</v>
      </c>
      <c r="M40" s="24"/>
      <c r="N40" s="21">
        <f t="shared" si="0"/>
        <v>0</v>
      </c>
      <c r="O40" s="22">
        <v>149.5</v>
      </c>
      <c r="P40" s="24"/>
      <c r="Q40" s="21">
        <f t="shared" si="1"/>
        <v>0</v>
      </c>
    </row>
    <row r="41" spans="2:17" s="13" customFormat="1" ht="11.25" customHeight="1" outlineLevel="2">
      <c r="B41" s="14"/>
      <c r="C41" s="15">
        <v>86</v>
      </c>
      <c r="D41" s="16" t="s">
        <v>80</v>
      </c>
      <c r="E41" s="17" t="s">
        <v>81</v>
      </c>
      <c r="F41" s="18" t="s">
        <v>23</v>
      </c>
      <c r="G41" s="19"/>
      <c r="H41" s="17" t="s">
        <v>24</v>
      </c>
      <c r="I41" s="17" t="s">
        <v>77</v>
      </c>
      <c r="J41" s="23">
        <v>0</v>
      </c>
      <c r="K41" s="23">
        <v>0</v>
      </c>
      <c r="L41" s="21">
        <v>4100</v>
      </c>
      <c r="M41" s="24"/>
      <c r="N41" s="21">
        <f t="shared" si="0"/>
        <v>0</v>
      </c>
      <c r="O41" s="22">
        <v>138</v>
      </c>
      <c r="P41" s="24"/>
      <c r="Q41" s="21">
        <f t="shared" si="1"/>
        <v>0</v>
      </c>
    </row>
    <row r="42" spans="2:5" s="10" customFormat="1" ht="20.25" customHeight="1" outlineLevel="1">
      <c r="B42" s="27" t="s">
        <v>82</v>
      </c>
      <c r="C42" s="27"/>
      <c r="D42" s="27"/>
      <c r="E42" s="27"/>
    </row>
    <row r="43" spans="2:17" s="13" customFormat="1" ht="11.25" customHeight="1" outlineLevel="2">
      <c r="B43" s="14"/>
      <c r="C43" s="15">
        <v>82</v>
      </c>
      <c r="D43" s="16" t="s">
        <v>83</v>
      </c>
      <c r="E43" s="17" t="s">
        <v>84</v>
      </c>
      <c r="F43" s="18" t="s">
        <v>23</v>
      </c>
      <c r="G43" s="19"/>
      <c r="H43" s="17" t="s">
        <v>24</v>
      </c>
      <c r="I43" s="17" t="s">
        <v>82</v>
      </c>
      <c r="J43" s="20">
        <v>471</v>
      </c>
      <c r="K43" s="20">
        <v>1</v>
      </c>
      <c r="L43" s="21">
        <v>7802</v>
      </c>
      <c r="M43" s="24"/>
      <c r="N43" s="21">
        <f>L43*M43</f>
        <v>0</v>
      </c>
      <c r="O43" s="22">
        <v>241.1</v>
      </c>
      <c r="P43" s="24"/>
      <c r="Q43" s="21">
        <f>O43*P43</f>
        <v>0</v>
      </c>
    </row>
    <row r="44" spans="2:17" s="13" customFormat="1" ht="11.25" customHeight="1" outlineLevel="2">
      <c r="B44" s="14"/>
      <c r="C44" s="15">
        <v>100</v>
      </c>
      <c r="D44" s="16" t="s">
        <v>83</v>
      </c>
      <c r="E44" s="17" t="s">
        <v>85</v>
      </c>
      <c r="F44" s="18" t="s">
        <v>23</v>
      </c>
      <c r="G44" s="19"/>
      <c r="H44" s="17" t="s">
        <v>24</v>
      </c>
      <c r="I44" s="17" t="s">
        <v>82</v>
      </c>
      <c r="J44" s="20">
        <v>478.5</v>
      </c>
      <c r="K44" s="20">
        <v>1</v>
      </c>
      <c r="L44" s="21">
        <v>11617</v>
      </c>
      <c r="M44" s="24"/>
      <c r="N44" s="21">
        <f>L44*M44</f>
        <v>0</v>
      </c>
      <c r="O44" s="22">
        <v>391</v>
      </c>
      <c r="P44" s="24"/>
      <c r="Q44" s="21">
        <f>O44*P44</f>
        <v>0</v>
      </c>
    </row>
    <row r="45" spans="2:5" s="10" customFormat="1" ht="20.25" customHeight="1" outlineLevel="1">
      <c r="B45" s="27" t="s">
        <v>86</v>
      </c>
      <c r="C45" s="27"/>
      <c r="D45" s="27"/>
      <c r="E45" s="27"/>
    </row>
    <row r="46" spans="2:17" s="13" customFormat="1" ht="21" customHeight="1" outlineLevel="2">
      <c r="B46" s="14"/>
      <c r="C46" s="15">
        <v>83</v>
      </c>
      <c r="D46" s="16" t="s">
        <v>87</v>
      </c>
      <c r="E46" s="17" t="s">
        <v>88</v>
      </c>
      <c r="F46" s="18" t="s">
        <v>23</v>
      </c>
      <c r="G46" s="19"/>
      <c r="H46" s="17" t="s">
        <v>89</v>
      </c>
      <c r="I46" s="17" t="s">
        <v>90</v>
      </c>
      <c r="J46" s="20">
        <v>376</v>
      </c>
      <c r="K46" s="23">
        <v>0</v>
      </c>
      <c r="L46" s="21">
        <v>41003</v>
      </c>
      <c r="M46" s="24"/>
      <c r="N46" s="21">
        <f>L46*M46</f>
        <v>0</v>
      </c>
      <c r="O46" s="21">
        <v>1380</v>
      </c>
      <c r="P46" s="24"/>
      <c r="Q46" s="21">
        <f>O46*P46</f>
        <v>0</v>
      </c>
    </row>
    <row r="47" spans="2:17" s="13" customFormat="1" ht="21" customHeight="1" outlineLevel="2">
      <c r="B47" s="14"/>
      <c r="C47" s="15">
        <v>93</v>
      </c>
      <c r="D47" s="16" t="s">
        <v>91</v>
      </c>
      <c r="E47" s="17" t="s">
        <v>92</v>
      </c>
      <c r="F47" s="18" t="s">
        <v>23</v>
      </c>
      <c r="G47" s="19"/>
      <c r="H47" s="17" t="s">
        <v>89</v>
      </c>
      <c r="I47" s="17" t="s">
        <v>90</v>
      </c>
      <c r="J47" s="20">
        <v>125</v>
      </c>
      <c r="K47" s="23">
        <v>0</v>
      </c>
      <c r="L47" s="21">
        <v>11029</v>
      </c>
      <c r="M47" s="24"/>
      <c r="N47" s="21">
        <f>L47*M47</f>
        <v>0</v>
      </c>
      <c r="O47" s="22">
        <v>341</v>
      </c>
      <c r="P47" s="24"/>
      <c r="Q47" s="21">
        <f>O47*P47</f>
        <v>0</v>
      </c>
    </row>
    <row r="48" spans="2:17" s="13" customFormat="1" ht="21" customHeight="1" outlineLevel="2">
      <c r="B48" s="14"/>
      <c r="C48" s="15">
        <v>79</v>
      </c>
      <c r="D48" s="16" t="s">
        <v>93</v>
      </c>
      <c r="E48" s="17" t="s">
        <v>94</v>
      </c>
      <c r="F48" s="18" t="s">
        <v>23</v>
      </c>
      <c r="G48" s="19"/>
      <c r="H48" s="17" t="s">
        <v>89</v>
      </c>
      <c r="I48" s="17" t="s">
        <v>90</v>
      </c>
      <c r="J48" s="20">
        <v>48</v>
      </c>
      <c r="K48" s="23">
        <v>0</v>
      </c>
      <c r="L48" s="21">
        <v>14351</v>
      </c>
      <c r="M48" s="24"/>
      <c r="N48" s="21">
        <f>L48*M48</f>
        <v>0</v>
      </c>
      <c r="O48" s="22">
        <v>483</v>
      </c>
      <c r="P48" s="24"/>
      <c r="Q48" s="21">
        <f>O48*P48</f>
        <v>0</v>
      </c>
    </row>
    <row r="49" spans="2:17" s="13" customFormat="1" ht="21" customHeight="1" outlineLevel="2">
      <c r="B49" s="14"/>
      <c r="C49" s="15">
        <v>94</v>
      </c>
      <c r="D49" s="16" t="s">
        <v>95</v>
      </c>
      <c r="E49" s="17" t="s">
        <v>96</v>
      </c>
      <c r="F49" s="18" t="s">
        <v>23</v>
      </c>
      <c r="G49" s="19"/>
      <c r="H49" s="17" t="s">
        <v>89</v>
      </c>
      <c r="I49" s="17" t="s">
        <v>90</v>
      </c>
      <c r="J49" s="20">
        <v>71</v>
      </c>
      <c r="K49" s="23">
        <v>0</v>
      </c>
      <c r="L49" s="21">
        <v>23235</v>
      </c>
      <c r="M49" s="24"/>
      <c r="N49" s="21">
        <f>L49*M49</f>
        <v>0</v>
      </c>
      <c r="O49" s="22">
        <v>748</v>
      </c>
      <c r="P49" s="24"/>
      <c r="Q49" s="21">
        <f>O49*P49</f>
        <v>0</v>
      </c>
    </row>
    <row r="50" spans="2:17" s="13" customFormat="1" ht="21" customHeight="1" outlineLevel="2">
      <c r="B50" s="14"/>
      <c r="C50" s="15">
        <v>70</v>
      </c>
      <c r="D50" s="16" t="s">
        <v>97</v>
      </c>
      <c r="E50" s="17" t="s">
        <v>98</v>
      </c>
      <c r="F50" s="18" t="s">
        <v>23</v>
      </c>
      <c r="G50" s="19"/>
      <c r="H50" s="17" t="s">
        <v>89</v>
      </c>
      <c r="I50" s="17" t="s">
        <v>90</v>
      </c>
      <c r="J50" s="20">
        <v>175</v>
      </c>
      <c r="K50" s="23">
        <v>0</v>
      </c>
      <c r="L50" s="21">
        <v>10917</v>
      </c>
      <c r="M50" s="24"/>
      <c r="N50" s="21">
        <f>L50*M50</f>
        <v>0</v>
      </c>
      <c r="O50" s="22">
        <v>341</v>
      </c>
      <c r="P50" s="24"/>
      <c r="Q50" s="21">
        <f>O50*P50</f>
        <v>0</v>
      </c>
    </row>
    <row r="51" spans="2:17" s="10" customFormat="1" ht="24" customHeight="1">
      <c r="B51" s="28" t="s">
        <v>99</v>
      </c>
      <c r="C51" s="28"/>
      <c r="D51" s="28"/>
      <c r="E51" s="28"/>
      <c r="F51" s="12"/>
      <c r="G51" s="12"/>
      <c r="H51" s="12"/>
      <c r="I51" s="12"/>
      <c r="J51" s="12"/>
      <c r="K51" s="12"/>
      <c r="L51" s="11"/>
      <c r="M51" s="11"/>
      <c r="N51" s="11"/>
      <c r="O51" s="11"/>
      <c r="P51" s="11"/>
      <c r="Q51" s="11"/>
    </row>
    <row r="52" spans="2:17" s="13" customFormat="1" ht="11.25" customHeight="1" outlineLevel="1">
      <c r="B52" s="14"/>
      <c r="C52" s="15">
        <v>50</v>
      </c>
      <c r="D52" s="16"/>
      <c r="E52" s="17" t="s">
        <v>100</v>
      </c>
      <c r="F52" s="18" t="s">
        <v>23</v>
      </c>
      <c r="G52" s="19"/>
      <c r="H52" s="17"/>
      <c r="I52" s="17"/>
      <c r="J52" s="23">
        <v>0</v>
      </c>
      <c r="K52" s="23">
        <v>0</v>
      </c>
      <c r="L52" s="22">
        <v>178</v>
      </c>
      <c r="M52" s="24"/>
      <c r="N52" s="21">
        <f>L52*M52</f>
        <v>0</v>
      </c>
      <c r="O52" s="22">
        <v>5.5</v>
      </c>
      <c r="P52" s="24"/>
      <c r="Q52" s="21">
        <f>O52*P52</f>
        <v>0</v>
      </c>
    </row>
    <row r="53" spans="2:17" s="13" customFormat="1" ht="11.25" customHeight="1" outlineLevel="1">
      <c r="B53" s="14"/>
      <c r="C53" s="15">
        <v>101</v>
      </c>
      <c r="D53" s="16"/>
      <c r="E53" s="17" t="s">
        <v>101</v>
      </c>
      <c r="F53" s="18" t="s">
        <v>23</v>
      </c>
      <c r="G53" s="19"/>
      <c r="H53" s="17"/>
      <c r="I53" s="17"/>
      <c r="J53" s="23">
        <v>0</v>
      </c>
      <c r="K53" s="23">
        <v>0</v>
      </c>
      <c r="L53" s="22">
        <v>214</v>
      </c>
      <c r="M53" s="24"/>
      <c r="N53" s="21">
        <f>L53*M53</f>
        <v>0</v>
      </c>
      <c r="O53" s="22">
        <v>6.6</v>
      </c>
      <c r="P53" s="24"/>
      <c r="Q53" s="21">
        <f>O53*P53</f>
        <v>0</v>
      </c>
    </row>
    <row r="54" spans="2:17" s="13" customFormat="1" ht="11.25" customHeight="1" outlineLevel="1">
      <c r="B54" s="14"/>
      <c r="C54" s="15">
        <v>80</v>
      </c>
      <c r="D54" s="16"/>
      <c r="E54" s="17" t="s">
        <v>102</v>
      </c>
      <c r="F54" s="18" t="s">
        <v>23</v>
      </c>
      <c r="G54" s="19"/>
      <c r="H54" s="17"/>
      <c r="I54" s="17"/>
      <c r="J54" s="20">
        <v>100</v>
      </c>
      <c r="K54" s="23">
        <v>0</v>
      </c>
      <c r="L54" s="22">
        <v>427</v>
      </c>
      <c r="M54" s="24"/>
      <c r="N54" s="21">
        <f>L54*M54</f>
        <v>0</v>
      </c>
      <c r="O54" s="22">
        <v>13.2</v>
      </c>
      <c r="P54" s="24"/>
      <c r="Q54" s="21">
        <f>O54*P54</f>
        <v>0</v>
      </c>
    </row>
    <row r="55" spans="2:17" s="13" customFormat="1" ht="11.25" customHeight="1" outlineLevel="1">
      <c r="B55" s="14"/>
      <c r="C55" s="15">
        <v>77</v>
      </c>
      <c r="D55" s="16"/>
      <c r="E55" s="17" t="s">
        <v>103</v>
      </c>
      <c r="F55" s="18" t="s">
        <v>23</v>
      </c>
      <c r="G55" s="19"/>
      <c r="H55" s="17"/>
      <c r="I55" s="17"/>
      <c r="J55" s="23">
        <v>0</v>
      </c>
      <c r="K55" s="23">
        <v>0</v>
      </c>
      <c r="L55" s="22">
        <v>463</v>
      </c>
      <c r="M55" s="24"/>
      <c r="N55" s="21">
        <f>L55*M55</f>
        <v>0</v>
      </c>
      <c r="O55" s="22">
        <v>14.3</v>
      </c>
      <c r="P55" s="24"/>
      <c r="Q55" s="21">
        <f>O55*P55</f>
        <v>0</v>
      </c>
    </row>
    <row r="56" spans="2:17" s="13" customFormat="1" ht="11.25" customHeight="1" outlineLevel="1">
      <c r="B56" s="14"/>
      <c r="C56" s="15">
        <v>85</v>
      </c>
      <c r="D56" s="16"/>
      <c r="E56" s="17" t="s">
        <v>104</v>
      </c>
      <c r="F56" s="18" t="s">
        <v>23</v>
      </c>
      <c r="G56" s="19"/>
      <c r="H56" s="17"/>
      <c r="I56" s="17"/>
      <c r="J56" s="23">
        <v>0</v>
      </c>
      <c r="K56" s="23">
        <v>0</v>
      </c>
      <c r="L56" s="21">
        <v>4271</v>
      </c>
      <c r="M56" s="24"/>
      <c r="N56" s="21">
        <f>L56*M56</f>
        <v>0</v>
      </c>
      <c r="O56" s="22">
        <v>132</v>
      </c>
      <c r="P56" s="24"/>
      <c r="Q56" s="21">
        <f>O56*P56</f>
        <v>0</v>
      </c>
    </row>
    <row r="57" spans="2:17" s="10" customFormat="1" ht="24" customHeight="1">
      <c r="B57" s="28" t="s">
        <v>105</v>
      </c>
      <c r="C57" s="28"/>
      <c r="D57" s="28"/>
      <c r="E57" s="28"/>
      <c r="F57" s="12"/>
      <c r="G57" s="12"/>
      <c r="H57" s="12"/>
      <c r="I57" s="12"/>
      <c r="J57" s="12"/>
      <c r="K57" s="12"/>
      <c r="L57" s="11"/>
      <c r="M57" s="11"/>
      <c r="N57" s="11"/>
      <c r="O57" s="11"/>
      <c r="P57" s="11"/>
      <c r="Q57" s="11"/>
    </row>
    <row r="58" spans="2:17" s="13" customFormat="1" ht="11.25" customHeight="1" outlineLevel="1">
      <c r="B58" s="14"/>
      <c r="C58" s="15">
        <v>141</v>
      </c>
      <c r="D58" s="16"/>
      <c r="E58" s="17" t="s">
        <v>106</v>
      </c>
      <c r="F58" s="18" t="s">
        <v>23</v>
      </c>
      <c r="G58" s="19"/>
      <c r="H58" s="17"/>
      <c r="I58" s="17"/>
      <c r="J58" s="20">
        <v>8</v>
      </c>
      <c r="K58" s="23">
        <v>0</v>
      </c>
      <c r="L58" s="21">
        <v>1295</v>
      </c>
      <c r="M58" s="24"/>
      <c r="N58" s="21">
        <f>L58*M58</f>
        <v>0</v>
      </c>
      <c r="O58" s="22">
        <v>44</v>
      </c>
      <c r="P58" s="24"/>
      <c r="Q58" s="21">
        <f>O58*P58</f>
        <v>0</v>
      </c>
    </row>
    <row r="59" spans="2:17" s="13" customFormat="1" ht="11.25" customHeight="1" outlineLevel="1">
      <c r="B59" s="14"/>
      <c r="C59" s="15">
        <v>128</v>
      </c>
      <c r="D59" s="16"/>
      <c r="E59" s="17" t="s">
        <v>107</v>
      </c>
      <c r="F59" s="18" t="s">
        <v>23</v>
      </c>
      <c r="G59" s="19"/>
      <c r="H59" s="17"/>
      <c r="I59" s="17"/>
      <c r="J59" s="20">
        <v>92</v>
      </c>
      <c r="K59" s="23">
        <v>0</v>
      </c>
      <c r="L59" s="22">
        <v>324</v>
      </c>
      <c r="M59" s="24"/>
      <c r="N59" s="21">
        <f>L59*M59</f>
        <v>0</v>
      </c>
      <c r="O59" s="22">
        <v>11</v>
      </c>
      <c r="P59" s="24"/>
      <c r="Q59" s="21">
        <f>O59*P59</f>
        <v>0</v>
      </c>
    </row>
    <row r="60" spans="2:17" s="13" customFormat="1" ht="11.25" customHeight="1" outlineLevel="1">
      <c r="B60" s="14"/>
      <c r="C60" s="15">
        <v>129</v>
      </c>
      <c r="D60" s="16" t="s">
        <v>108</v>
      </c>
      <c r="E60" s="17" t="s">
        <v>109</v>
      </c>
      <c r="F60" s="18" t="s">
        <v>23</v>
      </c>
      <c r="G60" s="19"/>
      <c r="H60" s="17"/>
      <c r="I60" s="17"/>
      <c r="J60" s="23">
        <v>0</v>
      </c>
      <c r="K60" s="23">
        <v>0</v>
      </c>
      <c r="L60" s="21">
        <v>2591</v>
      </c>
      <c r="M60" s="24"/>
      <c r="N60" s="21">
        <f>L60*M60</f>
        <v>0</v>
      </c>
      <c r="O60" s="22">
        <v>88</v>
      </c>
      <c r="P60" s="24"/>
      <c r="Q60" s="21">
        <f>O60*P60</f>
        <v>0</v>
      </c>
    </row>
    <row r="61" spans="2:17" s="10" customFormat="1" ht="24" customHeight="1">
      <c r="B61" s="28" t="s">
        <v>110</v>
      </c>
      <c r="C61" s="28"/>
      <c r="D61" s="28"/>
      <c r="E61" s="28"/>
      <c r="F61" s="12"/>
      <c r="G61" s="12"/>
      <c r="H61" s="12"/>
      <c r="I61" s="12"/>
      <c r="J61" s="12"/>
      <c r="K61" s="12"/>
      <c r="L61" s="11"/>
      <c r="M61" s="11"/>
      <c r="N61" s="11"/>
      <c r="O61" s="11"/>
      <c r="P61" s="11"/>
      <c r="Q61" s="11"/>
    </row>
    <row r="62" spans="2:5" s="10" customFormat="1" ht="20.25" customHeight="1" outlineLevel="1">
      <c r="B62" s="27" t="s">
        <v>111</v>
      </c>
      <c r="C62" s="27"/>
      <c r="D62" s="27"/>
      <c r="E62" s="27"/>
    </row>
    <row r="63" spans="2:17" s="13" customFormat="1" ht="11.25" customHeight="1" outlineLevel="2">
      <c r="B63" s="14"/>
      <c r="C63" s="15">
        <v>23</v>
      </c>
      <c r="D63" s="16" t="s">
        <v>112</v>
      </c>
      <c r="E63" s="17" t="s">
        <v>113</v>
      </c>
      <c r="F63" s="18" t="s">
        <v>114</v>
      </c>
      <c r="G63" s="19"/>
      <c r="H63" s="17" t="s">
        <v>24</v>
      </c>
      <c r="I63" s="17" t="s">
        <v>115</v>
      </c>
      <c r="J63" s="20">
        <v>975</v>
      </c>
      <c r="K63" s="23">
        <v>0</v>
      </c>
      <c r="L63" s="21">
        <v>1317</v>
      </c>
      <c r="M63" s="24"/>
      <c r="N63" s="21">
        <f aca="true" t="shared" si="2" ref="N63:N74">L63*M63</f>
        <v>0</v>
      </c>
      <c r="O63" s="22">
        <v>42.55</v>
      </c>
      <c r="P63" s="24"/>
      <c r="Q63" s="21">
        <f aca="true" t="shared" si="3" ref="Q63:Q74">O63*P63</f>
        <v>0</v>
      </c>
    </row>
    <row r="64" spans="2:17" s="13" customFormat="1" ht="11.25" customHeight="1" outlineLevel="2">
      <c r="B64" s="14"/>
      <c r="C64" s="15">
        <v>18</v>
      </c>
      <c r="D64" s="16" t="s">
        <v>116</v>
      </c>
      <c r="E64" s="17" t="s">
        <v>117</v>
      </c>
      <c r="F64" s="18" t="s">
        <v>114</v>
      </c>
      <c r="G64" s="19"/>
      <c r="H64" s="17" t="s">
        <v>118</v>
      </c>
      <c r="I64" s="17" t="s">
        <v>115</v>
      </c>
      <c r="J64" s="20">
        <v>296</v>
      </c>
      <c r="K64" s="23">
        <v>0</v>
      </c>
      <c r="L64" s="21">
        <v>1708</v>
      </c>
      <c r="M64" s="24"/>
      <c r="N64" s="21">
        <f t="shared" si="2"/>
        <v>0</v>
      </c>
      <c r="O64" s="22">
        <v>55.2</v>
      </c>
      <c r="P64" s="24"/>
      <c r="Q64" s="21">
        <f t="shared" si="3"/>
        <v>0</v>
      </c>
    </row>
    <row r="65" spans="2:17" s="13" customFormat="1" ht="11.25" customHeight="1" outlineLevel="2">
      <c r="B65" s="14"/>
      <c r="C65" s="15">
        <v>22</v>
      </c>
      <c r="D65" s="16" t="s">
        <v>119</v>
      </c>
      <c r="E65" s="17" t="s">
        <v>120</v>
      </c>
      <c r="F65" s="18" t="s">
        <v>114</v>
      </c>
      <c r="G65" s="19"/>
      <c r="H65" s="17" t="s">
        <v>118</v>
      </c>
      <c r="I65" s="17" t="s">
        <v>115</v>
      </c>
      <c r="J65" s="20">
        <v>600</v>
      </c>
      <c r="K65" s="23">
        <v>0</v>
      </c>
      <c r="L65" s="21">
        <v>1708</v>
      </c>
      <c r="M65" s="24"/>
      <c r="N65" s="21">
        <f t="shared" si="2"/>
        <v>0</v>
      </c>
      <c r="O65" s="22">
        <v>55.2</v>
      </c>
      <c r="P65" s="24"/>
      <c r="Q65" s="21">
        <f t="shared" si="3"/>
        <v>0</v>
      </c>
    </row>
    <row r="66" spans="2:17" s="13" customFormat="1" ht="11.25" customHeight="1" outlineLevel="2">
      <c r="B66" s="14"/>
      <c r="C66" s="15">
        <v>32</v>
      </c>
      <c r="D66" s="16" t="s">
        <v>121</v>
      </c>
      <c r="E66" s="17" t="s">
        <v>122</v>
      </c>
      <c r="F66" s="18" t="s">
        <v>114</v>
      </c>
      <c r="G66" s="19"/>
      <c r="H66" s="17" t="s">
        <v>118</v>
      </c>
      <c r="I66" s="17" t="s">
        <v>123</v>
      </c>
      <c r="J66" s="20">
        <v>882</v>
      </c>
      <c r="K66" s="23">
        <v>0</v>
      </c>
      <c r="L66" s="21">
        <v>1958</v>
      </c>
      <c r="M66" s="24"/>
      <c r="N66" s="21">
        <f t="shared" si="2"/>
        <v>0</v>
      </c>
      <c r="O66" s="22">
        <v>60.5</v>
      </c>
      <c r="P66" s="24"/>
      <c r="Q66" s="21">
        <f t="shared" si="3"/>
        <v>0</v>
      </c>
    </row>
    <row r="67" spans="2:17" s="13" customFormat="1" ht="11.25" customHeight="1" outlineLevel="2">
      <c r="B67" s="14"/>
      <c r="C67" s="15">
        <v>37</v>
      </c>
      <c r="D67" s="16" t="s">
        <v>124</v>
      </c>
      <c r="E67" s="17" t="s">
        <v>125</v>
      </c>
      <c r="F67" s="18" t="s">
        <v>114</v>
      </c>
      <c r="G67" s="19"/>
      <c r="H67" s="17" t="s">
        <v>118</v>
      </c>
      <c r="I67" s="17" t="s">
        <v>115</v>
      </c>
      <c r="J67" s="20">
        <v>515</v>
      </c>
      <c r="K67" s="23">
        <v>0</v>
      </c>
      <c r="L67" s="21">
        <v>1673</v>
      </c>
      <c r="M67" s="24"/>
      <c r="N67" s="21">
        <f t="shared" si="2"/>
        <v>0</v>
      </c>
      <c r="O67" s="22">
        <v>54.05</v>
      </c>
      <c r="P67" s="24"/>
      <c r="Q67" s="21">
        <f t="shared" si="3"/>
        <v>0</v>
      </c>
    </row>
    <row r="68" spans="2:17" s="13" customFormat="1" ht="11.25" customHeight="1" outlineLevel="2">
      <c r="B68" s="14"/>
      <c r="C68" s="15">
        <v>29</v>
      </c>
      <c r="D68" s="16" t="s">
        <v>126</v>
      </c>
      <c r="E68" s="17" t="s">
        <v>127</v>
      </c>
      <c r="F68" s="18" t="s">
        <v>114</v>
      </c>
      <c r="G68" s="19"/>
      <c r="H68" s="17" t="s">
        <v>118</v>
      </c>
      <c r="I68" s="17" t="s">
        <v>128</v>
      </c>
      <c r="J68" s="23">
        <v>0</v>
      </c>
      <c r="K68" s="23">
        <v>0</v>
      </c>
      <c r="L68" s="21">
        <v>1673</v>
      </c>
      <c r="M68" s="24"/>
      <c r="N68" s="21">
        <f t="shared" si="2"/>
        <v>0</v>
      </c>
      <c r="O68" s="22">
        <v>54.05</v>
      </c>
      <c r="P68" s="24"/>
      <c r="Q68" s="21">
        <f t="shared" si="3"/>
        <v>0</v>
      </c>
    </row>
    <row r="69" spans="2:17" s="13" customFormat="1" ht="11.25" customHeight="1" outlineLevel="2">
      <c r="B69" s="14"/>
      <c r="C69" s="15">
        <v>19</v>
      </c>
      <c r="D69" s="16" t="s">
        <v>129</v>
      </c>
      <c r="E69" s="17" t="s">
        <v>130</v>
      </c>
      <c r="F69" s="18" t="s">
        <v>114</v>
      </c>
      <c r="G69" s="19"/>
      <c r="H69" s="17" t="s">
        <v>118</v>
      </c>
      <c r="I69" s="17" t="s">
        <v>128</v>
      </c>
      <c r="J69" s="23">
        <v>0</v>
      </c>
      <c r="K69" s="23">
        <v>0</v>
      </c>
      <c r="L69" s="21">
        <v>1708</v>
      </c>
      <c r="M69" s="24"/>
      <c r="N69" s="21">
        <f t="shared" si="2"/>
        <v>0</v>
      </c>
      <c r="O69" s="22">
        <v>55.2</v>
      </c>
      <c r="P69" s="24"/>
      <c r="Q69" s="21">
        <f t="shared" si="3"/>
        <v>0</v>
      </c>
    </row>
    <row r="70" spans="2:17" s="13" customFormat="1" ht="11.25" customHeight="1" outlineLevel="2">
      <c r="B70" s="14"/>
      <c r="C70" s="15">
        <v>14</v>
      </c>
      <c r="D70" s="16" t="s">
        <v>131</v>
      </c>
      <c r="E70" s="17" t="s">
        <v>132</v>
      </c>
      <c r="F70" s="18" t="s">
        <v>114</v>
      </c>
      <c r="G70" s="19"/>
      <c r="H70" s="17" t="s">
        <v>118</v>
      </c>
      <c r="I70" s="17" t="s">
        <v>128</v>
      </c>
      <c r="J70" s="20">
        <v>320</v>
      </c>
      <c r="K70" s="23">
        <v>0</v>
      </c>
      <c r="L70" s="21">
        <v>1744</v>
      </c>
      <c r="M70" s="24"/>
      <c r="N70" s="21">
        <f t="shared" si="2"/>
        <v>0</v>
      </c>
      <c r="O70" s="22">
        <v>56.35</v>
      </c>
      <c r="P70" s="24"/>
      <c r="Q70" s="21">
        <f t="shared" si="3"/>
        <v>0</v>
      </c>
    </row>
    <row r="71" spans="2:17" s="13" customFormat="1" ht="11.25" customHeight="1" outlineLevel="2">
      <c r="B71" s="14"/>
      <c r="C71" s="15">
        <v>20</v>
      </c>
      <c r="D71" s="16" t="s">
        <v>133</v>
      </c>
      <c r="E71" s="17" t="s">
        <v>134</v>
      </c>
      <c r="F71" s="18" t="s">
        <v>114</v>
      </c>
      <c r="G71" s="19"/>
      <c r="H71" s="17" t="s">
        <v>118</v>
      </c>
      <c r="I71" s="17" t="s">
        <v>128</v>
      </c>
      <c r="J71" s="20">
        <v>195</v>
      </c>
      <c r="K71" s="23">
        <v>0</v>
      </c>
      <c r="L71" s="21">
        <v>1922</v>
      </c>
      <c r="M71" s="24"/>
      <c r="N71" s="21">
        <f t="shared" si="2"/>
        <v>0</v>
      </c>
      <c r="O71" s="22">
        <v>62.1</v>
      </c>
      <c r="P71" s="24"/>
      <c r="Q71" s="21">
        <f t="shared" si="3"/>
        <v>0</v>
      </c>
    </row>
    <row r="72" spans="2:17" s="13" customFormat="1" ht="11.25" customHeight="1" outlineLevel="2">
      <c r="B72" s="14"/>
      <c r="C72" s="15">
        <v>34</v>
      </c>
      <c r="D72" s="16" t="s">
        <v>135</v>
      </c>
      <c r="E72" s="17" t="s">
        <v>136</v>
      </c>
      <c r="F72" s="18" t="s">
        <v>114</v>
      </c>
      <c r="G72" s="19"/>
      <c r="H72" s="17" t="s">
        <v>118</v>
      </c>
      <c r="I72" s="17" t="s">
        <v>115</v>
      </c>
      <c r="J72" s="23">
        <v>0</v>
      </c>
      <c r="K72" s="23">
        <v>0</v>
      </c>
      <c r="L72" s="21">
        <v>1637</v>
      </c>
      <c r="M72" s="24"/>
      <c r="N72" s="21">
        <f t="shared" si="2"/>
        <v>0</v>
      </c>
      <c r="O72" s="22">
        <v>52.9</v>
      </c>
      <c r="P72" s="24"/>
      <c r="Q72" s="21">
        <f t="shared" si="3"/>
        <v>0</v>
      </c>
    </row>
    <row r="73" spans="2:17" s="13" customFormat="1" ht="11.25" customHeight="1" outlineLevel="2">
      <c r="B73" s="14"/>
      <c r="C73" s="15">
        <v>35</v>
      </c>
      <c r="D73" s="16" t="s">
        <v>137</v>
      </c>
      <c r="E73" s="17" t="s">
        <v>138</v>
      </c>
      <c r="F73" s="18" t="s">
        <v>139</v>
      </c>
      <c r="G73" s="19"/>
      <c r="H73" s="17" t="s">
        <v>118</v>
      </c>
      <c r="I73" s="17" t="s">
        <v>115</v>
      </c>
      <c r="J73" s="23">
        <v>0</v>
      </c>
      <c r="K73" s="23">
        <v>0</v>
      </c>
      <c r="L73" s="21">
        <v>1637</v>
      </c>
      <c r="M73" s="24"/>
      <c r="N73" s="21">
        <f t="shared" si="2"/>
        <v>0</v>
      </c>
      <c r="O73" s="22">
        <v>52.9</v>
      </c>
      <c r="P73" s="24"/>
      <c r="Q73" s="21">
        <f t="shared" si="3"/>
        <v>0</v>
      </c>
    </row>
    <row r="74" spans="2:17" s="13" customFormat="1" ht="11.25" customHeight="1" outlineLevel="2">
      <c r="B74" s="14"/>
      <c r="C74" s="15">
        <v>15</v>
      </c>
      <c r="D74" s="16" t="s">
        <v>140</v>
      </c>
      <c r="E74" s="17" t="s">
        <v>141</v>
      </c>
      <c r="F74" s="18" t="s">
        <v>114</v>
      </c>
      <c r="G74" s="19"/>
      <c r="H74" s="17" t="s">
        <v>118</v>
      </c>
      <c r="I74" s="17" t="s">
        <v>115</v>
      </c>
      <c r="J74" s="20">
        <v>158</v>
      </c>
      <c r="K74" s="23">
        <v>0</v>
      </c>
      <c r="L74" s="21">
        <v>1637</v>
      </c>
      <c r="M74" s="24"/>
      <c r="N74" s="21">
        <f t="shared" si="2"/>
        <v>0</v>
      </c>
      <c r="O74" s="22">
        <v>52.9</v>
      </c>
      <c r="P74" s="24"/>
      <c r="Q74" s="21">
        <f t="shared" si="3"/>
        <v>0</v>
      </c>
    </row>
    <row r="75" spans="2:5" s="10" customFormat="1" ht="20.25" customHeight="1" outlineLevel="1">
      <c r="B75" s="27" t="s">
        <v>142</v>
      </c>
      <c r="C75" s="27"/>
      <c r="D75" s="27"/>
      <c r="E75" s="27"/>
    </row>
    <row r="76" spans="2:17" s="13" customFormat="1" ht="11.25" customHeight="1" outlineLevel="2">
      <c r="B76" s="14"/>
      <c r="C76" s="15">
        <v>28</v>
      </c>
      <c r="D76" s="16" t="s">
        <v>143</v>
      </c>
      <c r="E76" s="17" t="s">
        <v>144</v>
      </c>
      <c r="F76" s="18" t="s">
        <v>114</v>
      </c>
      <c r="G76" s="19"/>
      <c r="H76" s="17" t="s">
        <v>118</v>
      </c>
      <c r="I76" s="17" t="s">
        <v>145</v>
      </c>
      <c r="J76" s="20">
        <v>21</v>
      </c>
      <c r="K76" s="23">
        <v>0</v>
      </c>
      <c r="L76" s="21">
        <v>2420</v>
      </c>
      <c r="M76" s="24"/>
      <c r="N76" s="21">
        <f>L76*M76</f>
        <v>0</v>
      </c>
      <c r="O76" s="22">
        <v>78.2</v>
      </c>
      <c r="P76" s="24"/>
      <c r="Q76" s="21">
        <f>O76*P76</f>
        <v>0</v>
      </c>
    </row>
    <row r="77" spans="2:17" s="13" customFormat="1" ht="11.25" customHeight="1" outlineLevel="2">
      <c r="B77" s="14"/>
      <c r="C77" s="15">
        <v>33</v>
      </c>
      <c r="D77" s="16" t="s">
        <v>146</v>
      </c>
      <c r="E77" s="17" t="s">
        <v>147</v>
      </c>
      <c r="F77" s="18" t="s">
        <v>114</v>
      </c>
      <c r="G77" s="19"/>
      <c r="H77" s="17" t="s">
        <v>118</v>
      </c>
      <c r="I77" s="17" t="s">
        <v>145</v>
      </c>
      <c r="J77" s="20">
        <v>21</v>
      </c>
      <c r="K77" s="23">
        <v>0</v>
      </c>
      <c r="L77" s="21">
        <v>2420</v>
      </c>
      <c r="M77" s="24"/>
      <c r="N77" s="21">
        <f>L77*M77</f>
        <v>0</v>
      </c>
      <c r="O77" s="22">
        <v>78.2</v>
      </c>
      <c r="P77" s="24"/>
      <c r="Q77" s="21">
        <f>O77*P77</f>
        <v>0</v>
      </c>
    </row>
    <row r="78" spans="2:17" s="13" customFormat="1" ht="58.5" customHeight="1" outlineLevel="2">
      <c r="B78" s="14"/>
      <c r="C78" s="15">
        <v>27</v>
      </c>
      <c r="D78" s="16" t="s">
        <v>148</v>
      </c>
      <c r="E78" s="17" t="s">
        <v>149</v>
      </c>
      <c r="F78" s="18" t="s">
        <v>114</v>
      </c>
      <c r="G78" s="19" t="s">
        <v>150</v>
      </c>
      <c r="H78" s="17" t="s">
        <v>118</v>
      </c>
      <c r="I78" s="17" t="s">
        <v>145</v>
      </c>
      <c r="J78" s="20">
        <v>741</v>
      </c>
      <c r="K78" s="23">
        <v>0</v>
      </c>
      <c r="L78" s="21">
        <v>2385</v>
      </c>
      <c r="M78" s="24"/>
      <c r="N78" s="21">
        <f>L78*M78</f>
        <v>0</v>
      </c>
      <c r="O78" s="22">
        <v>77.05</v>
      </c>
      <c r="P78" s="24"/>
      <c r="Q78" s="21">
        <f>O78*P78</f>
        <v>0</v>
      </c>
    </row>
    <row r="79" spans="2:17" s="13" customFormat="1" ht="11.25" customHeight="1" outlineLevel="2">
      <c r="B79" s="14"/>
      <c r="C79" s="15">
        <v>30</v>
      </c>
      <c r="D79" s="16" t="s">
        <v>151</v>
      </c>
      <c r="E79" s="17" t="s">
        <v>152</v>
      </c>
      <c r="F79" s="18" t="s">
        <v>114</v>
      </c>
      <c r="G79" s="19"/>
      <c r="H79" s="17" t="s">
        <v>24</v>
      </c>
      <c r="I79" s="17" t="s">
        <v>145</v>
      </c>
      <c r="J79" s="20">
        <v>441</v>
      </c>
      <c r="K79" s="23">
        <v>0</v>
      </c>
      <c r="L79" s="21">
        <v>2420</v>
      </c>
      <c r="M79" s="24"/>
      <c r="N79" s="21">
        <f>L79*M79</f>
        <v>0</v>
      </c>
      <c r="O79" s="22">
        <v>78.2</v>
      </c>
      <c r="P79" s="24"/>
      <c r="Q79" s="21">
        <f>O79*P79</f>
        <v>0</v>
      </c>
    </row>
    <row r="80" spans="2:5" s="10" customFormat="1" ht="20.25" customHeight="1" outlineLevel="1">
      <c r="B80" s="27" t="s">
        <v>153</v>
      </c>
      <c r="C80" s="27"/>
      <c r="D80" s="27"/>
      <c r="E80" s="27"/>
    </row>
    <row r="81" spans="2:17" s="13" customFormat="1" ht="11.25" customHeight="1" outlineLevel="2">
      <c r="B81" s="14"/>
      <c r="C81" s="15">
        <v>21</v>
      </c>
      <c r="D81" s="16" t="s">
        <v>154</v>
      </c>
      <c r="E81" s="17" t="s">
        <v>155</v>
      </c>
      <c r="F81" s="18" t="s">
        <v>114</v>
      </c>
      <c r="G81" s="19"/>
      <c r="H81" s="17" t="s">
        <v>118</v>
      </c>
      <c r="I81" s="17" t="s">
        <v>128</v>
      </c>
      <c r="J81" s="20">
        <v>20</v>
      </c>
      <c r="K81" s="23">
        <v>0</v>
      </c>
      <c r="L81" s="21">
        <v>2385</v>
      </c>
      <c r="M81" s="24"/>
      <c r="N81" s="21">
        <f aca="true" t="shared" si="4" ref="N81:N86">L81*M81</f>
        <v>0</v>
      </c>
      <c r="O81" s="22">
        <v>77.05</v>
      </c>
      <c r="P81" s="24"/>
      <c r="Q81" s="21">
        <f aca="true" t="shared" si="5" ref="Q81:Q86">O81*P81</f>
        <v>0</v>
      </c>
    </row>
    <row r="82" spans="2:17" s="13" customFormat="1" ht="11.25" customHeight="1" outlineLevel="2">
      <c r="B82" s="14"/>
      <c r="C82" s="15">
        <v>31</v>
      </c>
      <c r="D82" s="16" t="s">
        <v>156</v>
      </c>
      <c r="E82" s="17" t="s">
        <v>157</v>
      </c>
      <c r="F82" s="18" t="s">
        <v>114</v>
      </c>
      <c r="G82" s="19"/>
      <c r="H82" s="17" t="s">
        <v>118</v>
      </c>
      <c r="I82" s="17" t="s">
        <v>128</v>
      </c>
      <c r="J82" s="20">
        <v>30</v>
      </c>
      <c r="K82" s="23">
        <v>0</v>
      </c>
      <c r="L82" s="21">
        <v>2385</v>
      </c>
      <c r="M82" s="24"/>
      <c r="N82" s="21">
        <f t="shared" si="4"/>
        <v>0</v>
      </c>
      <c r="O82" s="22">
        <v>77.05</v>
      </c>
      <c r="P82" s="24"/>
      <c r="Q82" s="21">
        <f t="shared" si="5"/>
        <v>0</v>
      </c>
    </row>
    <row r="83" spans="2:17" s="13" customFormat="1" ht="11.25" customHeight="1" outlineLevel="2">
      <c r="B83" s="14"/>
      <c r="C83" s="15">
        <v>36</v>
      </c>
      <c r="D83" s="16" t="s">
        <v>158</v>
      </c>
      <c r="E83" s="17" t="s">
        <v>159</v>
      </c>
      <c r="F83" s="18" t="s">
        <v>114</v>
      </c>
      <c r="G83" s="19"/>
      <c r="H83" s="17" t="s">
        <v>118</v>
      </c>
      <c r="I83" s="17" t="s">
        <v>115</v>
      </c>
      <c r="J83" s="20">
        <v>30</v>
      </c>
      <c r="K83" s="23">
        <v>0</v>
      </c>
      <c r="L83" s="21">
        <v>2385</v>
      </c>
      <c r="M83" s="24"/>
      <c r="N83" s="21">
        <f t="shared" si="4"/>
        <v>0</v>
      </c>
      <c r="O83" s="22">
        <v>77.05</v>
      </c>
      <c r="P83" s="24"/>
      <c r="Q83" s="21">
        <f t="shared" si="5"/>
        <v>0</v>
      </c>
    </row>
    <row r="84" spans="2:17" s="13" customFormat="1" ht="11.25" customHeight="1" outlineLevel="2">
      <c r="B84" s="14"/>
      <c r="C84" s="15">
        <v>24</v>
      </c>
      <c r="D84" s="16" t="s">
        <v>160</v>
      </c>
      <c r="E84" s="17" t="s">
        <v>161</v>
      </c>
      <c r="F84" s="18" t="s">
        <v>114</v>
      </c>
      <c r="G84" s="19"/>
      <c r="H84" s="17" t="s">
        <v>118</v>
      </c>
      <c r="I84" s="17" t="s">
        <v>145</v>
      </c>
      <c r="J84" s="20">
        <v>69</v>
      </c>
      <c r="K84" s="23">
        <v>0</v>
      </c>
      <c r="L84" s="21">
        <v>2314</v>
      </c>
      <c r="M84" s="24"/>
      <c r="N84" s="21">
        <f t="shared" si="4"/>
        <v>0</v>
      </c>
      <c r="O84" s="22">
        <v>74.75</v>
      </c>
      <c r="P84" s="24"/>
      <c r="Q84" s="21">
        <f t="shared" si="5"/>
        <v>0</v>
      </c>
    </row>
    <row r="85" spans="2:17" s="13" customFormat="1" ht="11.25" customHeight="1" outlineLevel="2">
      <c r="B85" s="14"/>
      <c r="C85" s="15">
        <v>17</v>
      </c>
      <c r="D85" s="16" t="s">
        <v>162</v>
      </c>
      <c r="E85" s="17" t="s">
        <v>163</v>
      </c>
      <c r="F85" s="18" t="s">
        <v>114</v>
      </c>
      <c r="G85" s="19"/>
      <c r="H85" s="17" t="s">
        <v>118</v>
      </c>
      <c r="I85" s="17" t="s">
        <v>115</v>
      </c>
      <c r="J85" s="20">
        <v>79</v>
      </c>
      <c r="K85" s="23">
        <v>0</v>
      </c>
      <c r="L85" s="21">
        <v>2385</v>
      </c>
      <c r="M85" s="24"/>
      <c r="N85" s="21">
        <f t="shared" si="4"/>
        <v>0</v>
      </c>
      <c r="O85" s="22">
        <v>77.05</v>
      </c>
      <c r="P85" s="24"/>
      <c r="Q85" s="21">
        <f t="shared" si="5"/>
        <v>0</v>
      </c>
    </row>
    <row r="86" spans="2:17" s="13" customFormat="1" ht="11.25" customHeight="1" outlineLevel="2">
      <c r="B86" s="14"/>
      <c r="C86" s="15">
        <v>25</v>
      </c>
      <c r="D86" s="16" t="s">
        <v>164</v>
      </c>
      <c r="E86" s="17" t="s">
        <v>165</v>
      </c>
      <c r="F86" s="18" t="s">
        <v>114</v>
      </c>
      <c r="G86" s="19"/>
      <c r="H86" s="17" t="s">
        <v>118</v>
      </c>
      <c r="I86" s="17" t="s">
        <v>115</v>
      </c>
      <c r="J86" s="20">
        <v>30</v>
      </c>
      <c r="K86" s="23">
        <v>0</v>
      </c>
      <c r="L86" s="21">
        <v>2314</v>
      </c>
      <c r="M86" s="24"/>
      <c r="N86" s="21">
        <f t="shared" si="4"/>
        <v>0</v>
      </c>
      <c r="O86" s="22">
        <v>74.75</v>
      </c>
      <c r="P86" s="24"/>
      <c r="Q86" s="21">
        <f t="shared" si="5"/>
        <v>0</v>
      </c>
    </row>
    <row r="87" spans="1:17" ht="12.75">
      <c r="A87" s="25"/>
      <c r="B87" s="25"/>
      <c r="C87" s="25"/>
      <c r="D87" s="25"/>
      <c r="E87" s="25" t="s">
        <v>166</v>
      </c>
      <c r="F87" s="25"/>
      <c r="G87" s="25"/>
      <c r="H87" s="25"/>
      <c r="I87" s="25"/>
      <c r="J87" s="25"/>
      <c r="K87" s="25"/>
      <c r="L87" s="25"/>
      <c r="M87" s="25"/>
      <c r="N87" s="26">
        <f>SUM(N12:N86)</f>
        <v>0</v>
      </c>
      <c r="O87" s="25"/>
      <c r="P87" s="25"/>
      <c r="Q87" s="26">
        <f>SUM(Q12:Q86)</f>
        <v>0</v>
      </c>
    </row>
    <row r="88" ht="10.5"/>
    <row r="89" ht="10.5"/>
    <row r="90" ht="10.5"/>
    <row r="91" ht="10.5"/>
  </sheetData>
  <sheetProtection password="CA7C" sheet="1" objects="1" scenarios="1" sort="0" autoFilter="0"/>
  <autoFilter ref="C10:Q87"/>
  <mergeCells count="14">
    <mergeCell ref="B12:E12"/>
    <mergeCell ref="B13:E13"/>
    <mergeCell ref="B14:E14"/>
    <mergeCell ref="B20:E20"/>
    <mergeCell ref="B22:E22"/>
    <mergeCell ref="B26:E26"/>
    <mergeCell ref="B75:E75"/>
    <mergeCell ref="B80:E80"/>
    <mergeCell ref="B42:E42"/>
    <mergeCell ref="B45:E45"/>
    <mergeCell ref="B51:E51"/>
    <mergeCell ref="B57:E57"/>
    <mergeCell ref="B61:E61"/>
    <mergeCell ref="B62:E6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g1uk</cp:lastModifiedBy>
  <cp:lastPrinted>2013-02-02T15:06:19Z</cp:lastPrinted>
  <dcterms:created xsi:type="dcterms:W3CDTF">2013-02-02T15:06:19Z</dcterms:created>
  <dcterms:modified xsi:type="dcterms:W3CDTF">2013-02-03T07:26:45Z</dcterms:modified>
  <cp:category/>
  <cp:version/>
  <cp:contentType/>
  <cp:contentStatus/>
  <cp:revision>1</cp:revision>
</cp:coreProperties>
</file>