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TDSheet" sheetId="1" r:id="rId1"/>
  </sheets>
  <definedNames>
    <definedName name="_xlnm.Print_Area" localSheetId="0">'TDSheet'!$A$1:$K$24</definedName>
  </definedNames>
  <calcPr fullCalcOnLoad="1"/>
</workbook>
</file>

<file path=xl/sharedStrings.xml><?xml version="1.0" encoding="utf-8"?>
<sst xmlns="http://schemas.openxmlformats.org/spreadsheetml/2006/main" count="32" uniqueCount="28">
  <si>
    <t>Продажи за 22 августа 2023 г.</t>
  </si>
  <si>
    <t>Выводимые данные: Cумма, Количество, Вес</t>
  </si>
  <si>
    <t>Номенклатура, Единица</t>
  </si>
  <si>
    <t>Итого</t>
  </si>
  <si>
    <t>22.08.23</t>
  </si>
  <si>
    <t>Количество</t>
  </si>
  <si>
    <t>Сумма</t>
  </si>
  <si>
    <t>Вес</t>
  </si>
  <si>
    <t>Жирность</t>
  </si>
  <si>
    <t>Жир кг,</t>
  </si>
  <si>
    <t>Кефир 2,5% ГОСТ 0,5 кг. фин/пак МЗМ, шт</t>
  </si>
  <si>
    <t>Масло сливочное 72,5% гофрокороб 20 кг. ГОСТ МЗМ, шт</t>
  </si>
  <si>
    <t>Молоко паст 3,2% ГОСТ 1 л. фин/пак МЗМ, шт</t>
  </si>
  <si>
    <t>Молоко паст 2,5% ГОСТ 1 л. фин/пак МЗМ, шт</t>
  </si>
  <si>
    <t>Молоко паст 2,5% ГОСТ 0,5 л. фин/пак МЗМ, шт</t>
  </si>
  <si>
    <t>Сметана 20% ГОСТ 0,5 кг. фин/пак МЗМ, шт</t>
  </si>
  <si>
    <t>Творог 9% ГОСТ 1 кг.МЗМ, шт</t>
  </si>
  <si>
    <t>Йогурт "Персик" 2,5% ГОСТ 0,5 кг. фин/пак МЗМ, шт</t>
  </si>
  <si>
    <t>Сметана 20% ГОСТ 0,45 кг. фин/пак МЗМ, шт</t>
  </si>
  <si>
    <t>Йогурт "Персик" 2,5% ГОСТ 0,45 кг. фин/пак МЗМ, шт</t>
  </si>
  <si>
    <t>Ряженка 2,5% ГОСТ 0,45 кг. фин/пак МЗМ, шт</t>
  </si>
  <si>
    <t>Кефир 2,5% ГОСТ 0,45 кг. фин/пак МЗМ, шт</t>
  </si>
  <si>
    <t>Ряженка 2,5% ГОСТ 0,5 кг. фин/пак МЗМ, шт</t>
  </si>
  <si>
    <t>Сметана 15% ГОСТ 0,45 кг. фин/пак МЗМ, шт</t>
  </si>
  <si>
    <t>Сметана 15% ГОСТ 0,5 кг. фин/пак МЗМ, шт</t>
  </si>
  <si>
    <t xml:space="preserve">
* В диаграммах выводится 5 самых продаваемых товаров и услуг.
  Данные по остальным товарам и услугам отображаются сводно в группе "Прочие".</t>
  </si>
  <si>
    <t>Базис молоко 3,4% л.</t>
  </si>
  <si>
    <t>Базис факт, л.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</si>
</sst>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.000"/>
  </numFmts>
  <fonts count="41">
    <font>
      <sz val="8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58"/>
      <name val="Arial"/>
      <family val="0"/>
    </font>
    <font>
      <sz val="9"/>
      <name val="Arial"/>
      <family val="0"/>
    </font>
    <font>
      <b/>
      <sz val="10"/>
      <color indexed="5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horizontal="right" vertical="top"/>
    </xf>
    <xf numFmtId="3" fontId="5" fillId="0" borderId="11" xfId="0" applyNumberFormat="1" applyFont="1" applyBorder="1" applyAlignment="1">
      <alignment horizontal="right" vertical="top"/>
    </xf>
    <xf numFmtId="1" fontId="5" fillId="0" borderId="11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165" fontId="5" fillId="0" borderId="11" xfId="0" applyNumberFormat="1" applyFont="1" applyBorder="1" applyAlignment="1">
      <alignment horizontal="right" vertical="top"/>
    </xf>
    <xf numFmtId="2" fontId="5" fillId="0" borderId="11" xfId="0" applyNumberFormat="1" applyFont="1" applyBorder="1" applyAlignment="1">
      <alignment horizontal="right" vertical="top"/>
    </xf>
    <xf numFmtId="0" fontId="6" fillId="33" borderId="10" xfId="0" applyNumberFormat="1" applyFont="1" applyFill="1" applyBorder="1" applyAlignment="1">
      <alignment vertical="top"/>
    </xf>
    <xf numFmtId="166" fontId="6" fillId="33" borderId="10" xfId="0" applyNumberFormat="1" applyFont="1" applyFill="1" applyBorder="1" applyAlignment="1">
      <alignment horizontal="right" vertical="top"/>
    </xf>
    <xf numFmtId="3" fontId="6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/>
    </xf>
    <xf numFmtId="0" fontId="4" fillId="33" borderId="10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C8B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E5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0" zoomScaleSheetLayoutView="80" zoomScalePageLayoutView="0" workbookViewId="0" topLeftCell="A1">
      <selection activeCell="K8" sqref="K8"/>
    </sheetView>
  </sheetViews>
  <sheetFormatPr defaultColWidth="10.33203125" defaultRowHeight="11.25"/>
  <cols>
    <col min="1" max="1" width="70.83203125" style="0" customWidth="1"/>
    <col min="2" max="2" width="14.33203125" style="0" customWidth="1"/>
    <col min="3" max="3" width="10.5" style="0" customWidth="1"/>
    <col min="4" max="4" width="10.33203125" style="0" customWidth="1"/>
    <col min="5" max="5" width="14.33203125" style="0" customWidth="1"/>
    <col min="6" max="6" width="10.5" style="0" customWidth="1"/>
    <col min="7" max="9" width="10.33203125" style="0" customWidth="1"/>
    <col min="10" max="10" width="21.83203125" style="0" customWidth="1"/>
    <col min="11" max="11" width="18.83203125" style="0" customWidth="1"/>
  </cols>
  <sheetData>
    <row r="1" spans="1:4" ht="12.75" customHeight="1">
      <c r="A1" s="1"/>
      <c r="B1" s="2"/>
      <c r="C1" s="2"/>
      <c r="D1" s="2"/>
    </row>
    <row r="2" spans="1:4" ht="15.75" customHeight="1">
      <c r="A2" s="3" t="s">
        <v>0</v>
      </c>
      <c r="B2" s="2"/>
      <c r="C2" s="2"/>
      <c r="D2" s="2"/>
    </row>
    <row r="3" ht="1.5" customHeight="1"/>
    <row r="4" spans="1:7" ht="11.25" customHeight="1">
      <c r="A4" s="17" t="s">
        <v>1</v>
      </c>
      <c r="B4" s="17"/>
      <c r="C4" s="17"/>
      <c r="D4" s="17"/>
      <c r="E4" s="17"/>
      <c r="F4" s="17"/>
      <c r="G4" s="17"/>
    </row>
    <row r="5" spans="1:7" ht="1.5" customHeight="1">
      <c r="A5" s="4"/>
      <c r="B5" s="4"/>
      <c r="C5" s="2"/>
      <c r="D5" s="2"/>
      <c r="E5" s="2"/>
      <c r="F5" s="2"/>
      <c r="G5" s="2"/>
    </row>
    <row r="6" spans="1:7" ht="12.75" customHeight="1">
      <c r="A6" s="18" t="s">
        <v>2</v>
      </c>
      <c r="B6" s="19" t="s">
        <v>3</v>
      </c>
      <c r="C6" s="19"/>
      <c r="D6" s="19"/>
      <c r="E6" s="20" t="s">
        <v>4</v>
      </c>
      <c r="F6" s="20"/>
      <c r="G6" s="20"/>
    </row>
    <row r="7" spans="1:11" ht="12.75" customHeight="1">
      <c r="A7" s="18"/>
      <c r="B7" s="5" t="s">
        <v>5</v>
      </c>
      <c r="C7" s="5" t="s">
        <v>6</v>
      </c>
      <c r="D7" s="5" t="s">
        <v>7</v>
      </c>
      <c r="E7" s="5" t="s">
        <v>5</v>
      </c>
      <c r="F7" s="5" t="s">
        <v>6</v>
      </c>
      <c r="G7" s="5" t="s">
        <v>7</v>
      </c>
      <c r="H7" s="16" t="s">
        <v>8</v>
      </c>
      <c r="I7" s="16" t="s">
        <v>9</v>
      </c>
      <c r="J7" s="16" t="s">
        <v>26</v>
      </c>
      <c r="K7" s="22" t="s">
        <v>27</v>
      </c>
    </row>
    <row r="8" spans="1:10" ht="12" customHeight="1">
      <c r="A8" s="6" t="s">
        <v>10</v>
      </c>
      <c r="B8" s="7">
        <v>488</v>
      </c>
      <c r="C8" s="8">
        <v>15372</v>
      </c>
      <c r="D8" s="9">
        <v>244</v>
      </c>
      <c r="E8" s="7">
        <v>488</v>
      </c>
      <c r="F8" s="8">
        <v>15372</v>
      </c>
      <c r="G8" s="9">
        <v>244</v>
      </c>
      <c r="H8">
        <v>2.5</v>
      </c>
      <c r="I8" s="10">
        <f aca="true" t="shared" si="0" ref="I8:I22">G8*H8/100</f>
        <v>6.1</v>
      </c>
      <c r="J8" s="10">
        <f>G8*H8/3.4</f>
        <v>179.41176470588235</v>
      </c>
    </row>
    <row r="9" spans="1:10" ht="12" customHeight="1">
      <c r="A9" s="6" t="s">
        <v>11</v>
      </c>
      <c r="B9" s="7">
        <v>1</v>
      </c>
      <c r="C9" s="8">
        <v>12400</v>
      </c>
      <c r="D9" s="9">
        <v>20</v>
      </c>
      <c r="E9" s="7">
        <v>1</v>
      </c>
      <c r="F9" s="8">
        <v>12400</v>
      </c>
      <c r="G9" s="9">
        <v>20</v>
      </c>
      <c r="H9">
        <v>72.5</v>
      </c>
      <c r="I9" s="10">
        <f t="shared" si="0"/>
        <v>14.5</v>
      </c>
      <c r="J9" s="10">
        <f aca="true" t="shared" si="1" ref="J9:J22">G9*H9/3.4</f>
        <v>426.47058823529414</v>
      </c>
    </row>
    <row r="10" spans="1:10" ht="12" customHeight="1">
      <c r="A10" s="6" t="s">
        <v>12</v>
      </c>
      <c r="B10" s="7">
        <v>260</v>
      </c>
      <c r="C10" s="8">
        <v>11180</v>
      </c>
      <c r="D10" s="9">
        <v>260</v>
      </c>
      <c r="E10" s="7">
        <v>260</v>
      </c>
      <c r="F10" s="8">
        <v>11180</v>
      </c>
      <c r="G10" s="9">
        <v>260</v>
      </c>
      <c r="H10">
        <v>3.2</v>
      </c>
      <c r="I10" s="10">
        <f t="shared" si="0"/>
        <v>8.32</v>
      </c>
      <c r="J10" s="10">
        <f t="shared" si="1"/>
        <v>244.7058823529412</v>
      </c>
    </row>
    <row r="11" spans="1:10" ht="12" customHeight="1">
      <c r="A11" s="6" t="s">
        <v>13</v>
      </c>
      <c r="B11" s="7">
        <v>224</v>
      </c>
      <c r="C11" s="8">
        <v>9408</v>
      </c>
      <c r="D11" s="9">
        <v>224</v>
      </c>
      <c r="E11" s="7">
        <v>224</v>
      </c>
      <c r="F11" s="8">
        <v>9408</v>
      </c>
      <c r="G11" s="9">
        <v>224</v>
      </c>
      <c r="H11">
        <v>2.5</v>
      </c>
      <c r="I11" s="10">
        <f t="shared" si="0"/>
        <v>5.6</v>
      </c>
      <c r="J11" s="10">
        <f t="shared" si="1"/>
        <v>164.7058823529412</v>
      </c>
    </row>
    <row r="12" spans="1:10" ht="12" customHeight="1">
      <c r="A12" s="6" t="s">
        <v>14</v>
      </c>
      <c r="B12" s="7">
        <v>422</v>
      </c>
      <c r="C12" s="8">
        <v>9284</v>
      </c>
      <c r="D12" s="9">
        <v>211</v>
      </c>
      <c r="E12" s="7">
        <v>422</v>
      </c>
      <c r="F12" s="8">
        <v>9284</v>
      </c>
      <c r="G12" s="9">
        <v>211</v>
      </c>
      <c r="H12">
        <v>2.5</v>
      </c>
      <c r="I12" s="10">
        <f t="shared" si="0"/>
        <v>5.275</v>
      </c>
      <c r="J12" s="10">
        <f t="shared" si="1"/>
        <v>155.14705882352942</v>
      </c>
    </row>
    <row r="13" spans="1:10" ht="12" customHeight="1">
      <c r="A13" s="6" t="s">
        <v>15</v>
      </c>
      <c r="B13" s="7">
        <v>105</v>
      </c>
      <c r="C13" s="8">
        <v>8164</v>
      </c>
      <c r="D13" s="11">
        <v>52.5</v>
      </c>
      <c r="E13" s="7">
        <v>105</v>
      </c>
      <c r="F13" s="8">
        <v>8164</v>
      </c>
      <c r="G13" s="11">
        <v>52.5</v>
      </c>
      <c r="H13">
        <v>20</v>
      </c>
      <c r="I13" s="10">
        <f t="shared" si="0"/>
        <v>10.5</v>
      </c>
      <c r="J13" s="10">
        <f t="shared" si="1"/>
        <v>308.8235294117647</v>
      </c>
    </row>
    <row r="14" spans="1:10" ht="12" customHeight="1">
      <c r="A14" s="6" t="s">
        <v>16</v>
      </c>
      <c r="B14" s="7">
        <v>20</v>
      </c>
      <c r="C14" s="8">
        <v>5300</v>
      </c>
      <c r="D14" s="9">
        <v>20</v>
      </c>
      <c r="E14" s="7">
        <v>20</v>
      </c>
      <c r="F14" s="8">
        <v>5300</v>
      </c>
      <c r="G14" s="9">
        <v>20</v>
      </c>
      <c r="H14">
        <v>9</v>
      </c>
      <c r="I14" s="10">
        <f t="shared" si="0"/>
        <v>1.8</v>
      </c>
      <c r="J14" s="10">
        <f t="shared" si="1"/>
        <v>52.94117647058824</v>
      </c>
    </row>
    <row r="15" spans="1:10" ht="12" customHeight="1">
      <c r="A15" s="6" t="s">
        <v>17</v>
      </c>
      <c r="B15" s="7">
        <v>150</v>
      </c>
      <c r="C15" s="8">
        <v>4928</v>
      </c>
      <c r="D15" s="9">
        <v>75</v>
      </c>
      <c r="E15" s="7">
        <v>150</v>
      </c>
      <c r="F15" s="8">
        <v>4928</v>
      </c>
      <c r="G15" s="9">
        <v>75</v>
      </c>
      <c r="H15">
        <v>2.5</v>
      </c>
      <c r="I15" s="10">
        <f t="shared" si="0"/>
        <v>1.875</v>
      </c>
      <c r="J15" s="10">
        <f t="shared" si="1"/>
        <v>55.14705882352941</v>
      </c>
    </row>
    <row r="16" spans="1:10" ht="12" customHeight="1">
      <c r="A16" s="6" t="s">
        <v>18</v>
      </c>
      <c r="B16" s="7">
        <v>32</v>
      </c>
      <c r="C16" s="8">
        <v>2464</v>
      </c>
      <c r="D16" s="11">
        <v>14.4</v>
      </c>
      <c r="E16" s="7">
        <v>32</v>
      </c>
      <c r="F16" s="8">
        <v>2464</v>
      </c>
      <c r="G16" s="11">
        <v>14.4</v>
      </c>
      <c r="H16">
        <v>20</v>
      </c>
      <c r="I16" s="10">
        <f t="shared" si="0"/>
        <v>2.88</v>
      </c>
      <c r="J16" s="10">
        <f t="shared" si="1"/>
        <v>84.70588235294117</v>
      </c>
    </row>
    <row r="17" spans="1:10" ht="12" customHeight="1">
      <c r="A17" s="6" t="s">
        <v>19</v>
      </c>
      <c r="B17" s="7">
        <v>41</v>
      </c>
      <c r="C17" s="8">
        <v>1222</v>
      </c>
      <c r="D17" s="12">
        <v>18.45</v>
      </c>
      <c r="E17" s="7">
        <v>41</v>
      </c>
      <c r="F17" s="8">
        <v>1222</v>
      </c>
      <c r="G17" s="12">
        <v>18.45</v>
      </c>
      <c r="H17">
        <v>2.5</v>
      </c>
      <c r="I17" s="10">
        <f t="shared" si="0"/>
        <v>0.46125</v>
      </c>
      <c r="J17" s="10">
        <f t="shared" si="1"/>
        <v>13.566176470588236</v>
      </c>
    </row>
    <row r="18" spans="1:10" ht="12" customHeight="1">
      <c r="A18" s="6" t="s">
        <v>20</v>
      </c>
      <c r="B18" s="7">
        <v>41</v>
      </c>
      <c r="C18" s="8">
        <v>1197</v>
      </c>
      <c r="D18" s="12">
        <v>18.45</v>
      </c>
      <c r="E18" s="7">
        <v>41</v>
      </c>
      <c r="F18" s="8">
        <v>1197</v>
      </c>
      <c r="G18" s="12">
        <v>18.45</v>
      </c>
      <c r="H18">
        <v>2.5</v>
      </c>
      <c r="I18" s="10">
        <f t="shared" si="0"/>
        <v>0.46125</v>
      </c>
      <c r="J18" s="10">
        <f t="shared" si="1"/>
        <v>13.566176470588236</v>
      </c>
    </row>
    <row r="19" spans="1:10" ht="12" customHeight="1">
      <c r="A19" s="6" t="s">
        <v>21</v>
      </c>
      <c r="B19" s="7">
        <v>41</v>
      </c>
      <c r="C19" s="8">
        <v>1169</v>
      </c>
      <c r="D19" s="12">
        <v>18.45</v>
      </c>
      <c r="E19" s="7">
        <v>41</v>
      </c>
      <c r="F19" s="8">
        <v>1169</v>
      </c>
      <c r="G19" s="12">
        <v>18.45</v>
      </c>
      <c r="H19">
        <v>2.5</v>
      </c>
      <c r="I19" s="10">
        <f t="shared" si="0"/>
        <v>0.46125</v>
      </c>
      <c r="J19" s="10">
        <f t="shared" si="1"/>
        <v>13.566176470588236</v>
      </c>
    </row>
    <row r="20" spans="1:10" ht="12" customHeight="1">
      <c r="A20" s="6" t="s">
        <v>22</v>
      </c>
      <c r="B20" s="7">
        <v>18</v>
      </c>
      <c r="C20" s="9">
        <v>576</v>
      </c>
      <c r="D20" s="9">
        <v>9</v>
      </c>
      <c r="E20" s="7">
        <v>18</v>
      </c>
      <c r="F20" s="9">
        <v>576</v>
      </c>
      <c r="G20" s="9">
        <v>9</v>
      </c>
      <c r="H20">
        <v>2.5</v>
      </c>
      <c r="I20" s="10">
        <f t="shared" si="0"/>
        <v>0.225</v>
      </c>
      <c r="J20" s="10">
        <f t="shared" si="1"/>
        <v>6.61764705882353</v>
      </c>
    </row>
    <row r="21" spans="1:10" ht="12" customHeight="1">
      <c r="A21" s="6" t="s">
        <v>23</v>
      </c>
      <c r="B21" s="7">
        <v>5</v>
      </c>
      <c r="C21" s="9">
        <v>375</v>
      </c>
      <c r="D21" s="12">
        <v>2.25</v>
      </c>
      <c r="E21" s="7">
        <v>5</v>
      </c>
      <c r="F21" s="9">
        <v>375</v>
      </c>
      <c r="G21" s="12">
        <v>2.25</v>
      </c>
      <c r="H21">
        <v>15</v>
      </c>
      <c r="I21" s="10">
        <f t="shared" si="0"/>
        <v>0.3375</v>
      </c>
      <c r="J21" s="10">
        <f t="shared" si="1"/>
        <v>9.926470588235293</v>
      </c>
    </row>
    <row r="22" spans="1:10" ht="12" customHeight="1">
      <c r="A22" s="6" t="s">
        <v>24</v>
      </c>
      <c r="B22" s="7">
        <v>3</v>
      </c>
      <c r="C22" s="9">
        <v>230</v>
      </c>
      <c r="D22" s="11">
        <v>1.5</v>
      </c>
      <c r="E22" s="7">
        <v>3</v>
      </c>
      <c r="F22" s="9">
        <v>230</v>
      </c>
      <c r="G22" s="11">
        <v>1.5</v>
      </c>
      <c r="H22">
        <v>15</v>
      </c>
      <c r="I22" s="10">
        <f t="shared" si="0"/>
        <v>0.225</v>
      </c>
      <c r="J22" s="10">
        <f t="shared" si="1"/>
        <v>6.61764705882353</v>
      </c>
    </row>
    <row r="23" spans="1:10" ht="12.75" customHeight="1">
      <c r="A23" s="13" t="s">
        <v>3</v>
      </c>
      <c r="B23" s="14">
        <v>1851</v>
      </c>
      <c r="C23" s="15">
        <v>83268</v>
      </c>
      <c r="D23" s="15">
        <v>1189</v>
      </c>
      <c r="E23" s="14">
        <v>1851</v>
      </c>
      <c r="F23" s="15">
        <v>83268</v>
      </c>
      <c r="G23" s="15">
        <v>1189</v>
      </c>
      <c r="H23">
        <f>SUM(H8:H22)</f>
        <v>174.7</v>
      </c>
      <c r="I23" s="10">
        <f>SUM(I8:I22)</f>
        <v>59.02125</v>
      </c>
      <c r="J23" s="10">
        <f>SUM(J8:J22)</f>
        <v>1735.919117647059</v>
      </c>
    </row>
    <row r="24" spans="1:2" ht="32.25" customHeight="1">
      <c r="A24" s="21" t="s">
        <v>25</v>
      </c>
      <c r="B24" s="21"/>
    </row>
  </sheetData>
  <sheetProtection selectLockedCells="1" selectUnlockedCells="1"/>
  <mergeCells count="5">
    <mergeCell ref="A4:G4"/>
    <mergeCell ref="A6:A7"/>
    <mergeCell ref="B6:D6"/>
    <mergeCell ref="E6:G6"/>
    <mergeCell ref="A24:B24"/>
  </mergeCells>
  <printOptions/>
  <pageMargins left="0.19652777777777777" right="0.19652777777777777" top="0.39375" bottom="0.39375" header="0.5118055555555555" footer="0.5118055555555555"/>
  <pageSetup fitToHeight="0" fitToWidth="1"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2023-08-22T05:29:58Z</cp:lastPrinted>
  <dcterms:modified xsi:type="dcterms:W3CDTF">2023-08-22T07:00:34Z</dcterms:modified>
  <cp:category/>
  <cp:version/>
  <cp:contentType/>
  <cp:contentStatus/>
</cp:coreProperties>
</file>